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2" windowHeight="11532"/>
  </bookViews>
  <sheets>
    <sheet name="2015 56 hr scale" sheetId="1" r:id="rId1"/>
    <sheet name="blank" sheetId="2" r:id="rId2"/>
  </sheets>
  <calcPr calcId="145621"/>
</workbook>
</file>

<file path=xl/calcChain.xml><?xml version="1.0" encoding="utf-8"?>
<calcChain xmlns="http://schemas.openxmlformats.org/spreadsheetml/2006/main">
  <c r="H80" i="1" l="1"/>
  <c r="O80" i="1"/>
  <c r="J73" i="1"/>
  <c r="I74" i="1"/>
  <c r="H75" i="1"/>
  <c r="C76" i="1"/>
  <c r="G76" i="1"/>
  <c r="K76" i="1"/>
  <c r="F77" i="1"/>
  <c r="E79" i="1"/>
  <c r="I79" i="1"/>
  <c r="D81" i="1"/>
  <c r="H81" i="1"/>
  <c r="F83" i="1"/>
  <c r="J83" i="1"/>
  <c r="E84" i="1"/>
  <c r="I84" i="1"/>
  <c r="D85" i="1"/>
  <c r="H85" i="1"/>
  <c r="G86" i="1"/>
  <c r="F87" i="1"/>
  <c r="J87" i="1"/>
  <c r="E88" i="1"/>
  <c r="I88" i="1"/>
  <c r="D89" i="1"/>
  <c r="H89" i="1"/>
  <c r="C90" i="1"/>
  <c r="K90" i="1"/>
  <c r="F91" i="1"/>
  <c r="J91" i="1"/>
  <c r="B81" i="1"/>
  <c r="B85" i="1"/>
  <c r="B89" i="1"/>
  <c r="B22" i="1"/>
  <c r="C22" i="1"/>
  <c r="D22" i="1"/>
  <c r="O47" i="1"/>
  <c r="O64" i="1"/>
  <c r="O119" i="1"/>
  <c r="O133" i="1"/>
  <c r="O122" i="1"/>
  <c r="O95" i="1"/>
  <c r="O71" i="1"/>
  <c r="O78" i="1"/>
  <c r="O22" i="1"/>
  <c r="O26" i="1"/>
  <c r="C119" i="1"/>
  <c r="C131" i="1"/>
  <c r="D119" i="1"/>
  <c r="E119" i="1"/>
  <c r="F119" i="1"/>
  <c r="G119" i="1"/>
  <c r="G121" i="1"/>
  <c r="H119" i="1"/>
  <c r="I119" i="1"/>
  <c r="J119" i="1"/>
  <c r="K119" i="1"/>
  <c r="K121" i="1"/>
  <c r="B119" i="1"/>
  <c r="E22" i="1"/>
  <c r="F22" i="1"/>
  <c r="G22" i="1"/>
  <c r="H22" i="1"/>
  <c r="I22" i="1"/>
  <c r="J22" i="1"/>
  <c r="K22" i="1"/>
  <c r="O86" i="1"/>
  <c r="O111" i="1"/>
  <c r="F111" i="1"/>
  <c r="O129" i="1"/>
  <c r="O73" i="1"/>
  <c r="O128" i="1"/>
  <c r="B128" i="1"/>
  <c r="D128" i="1"/>
  <c r="O137" i="1"/>
  <c r="J137" i="1"/>
  <c r="O121" i="1"/>
  <c r="O136" i="1"/>
  <c r="B136" i="1"/>
  <c r="O120" i="1"/>
  <c r="O100" i="1"/>
  <c r="F100" i="1"/>
  <c r="O125" i="1"/>
  <c r="O99" i="1"/>
  <c r="K99" i="1"/>
  <c r="O132" i="1"/>
  <c r="B132" i="1"/>
  <c r="O104" i="1"/>
  <c r="O139" i="1"/>
  <c r="O135" i="1"/>
  <c r="O131" i="1"/>
  <c r="J131" i="1"/>
  <c r="H131" i="1"/>
  <c r="O123" i="1"/>
  <c r="B123" i="1"/>
  <c r="O138" i="1"/>
  <c r="B138" i="1"/>
  <c r="O130" i="1"/>
  <c r="O126" i="1"/>
  <c r="B126" i="1"/>
  <c r="O110" i="1"/>
  <c r="O106" i="1"/>
  <c r="O113" i="1"/>
  <c r="F113" i="1"/>
  <c r="D113" i="1"/>
  <c r="O105" i="1"/>
  <c r="O76" i="1"/>
  <c r="E76" i="1"/>
  <c r="O90" i="1"/>
  <c r="G90" i="1"/>
  <c r="O88" i="1"/>
  <c r="C88" i="1"/>
  <c r="O84" i="1"/>
  <c r="C84" i="1"/>
  <c r="O79" i="1"/>
  <c r="C79" i="1"/>
  <c r="O74" i="1"/>
  <c r="E74" i="1"/>
  <c r="O89" i="1"/>
  <c r="F89" i="1"/>
  <c r="O85" i="1"/>
  <c r="F85" i="1"/>
  <c r="O81" i="1"/>
  <c r="F81" i="1"/>
  <c r="O75" i="1"/>
  <c r="B75" i="1"/>
  <c r="O91" i="1"/>
  <c r="D91" i="1"/>
  <c r="O87" i="1"/>
  <c r="D87" i="1"/>
  <c r="O83" i="1"/>
  <c r="D83" i="1"/>
  <c r="O77" i="1"/>
  <c r="J77" i="1"/>
  <c r="O32" i="1"/>
  <c r="D129" i="1"/>
  <c r="F104" i="1"/>
  <c r="D111" i="1"/>
  <c r="G111" i="1"/>
  <c r="D132" i="1"/>
  <c r="D131" i="1"/>
  <c r="D138" i="1"/>
  <c r="J138" i="1"/>
  <c r="E138" i="1"/>
  <c r="J104" i="1"/>
  <c r="J111" i="1"/>
  <c r="G113" i="1"/>
  <c r="B111" i="1"/>
  <c r="J113" i="1"/>
  <c r="J126" i="1"/>
  <c r="F128" i="1"/>
  <c r="E126" i="1"/>
  <c r="D137" i="1"/>
  <c r="E137" i="1"/>
  <c r="F125" i="1"/>
  <c r="H136" i="1"/>
  <c r="H113" i="1"/>
  <c r="F136" i="1"/>
  <c r="B137" i="1"/>
  <c r="I137" i="1"/>
  <c r="D136" i="1"/>
  <c r="E131" i="1"/>
  <c r="I131" i="1"/>
  <c r="J132" i="1"/>
  <c r="D106" i="1"/>
  <c r="H130" i="1"/>
  <c r="B135" i="1"/>
  <c r="B104" i="1"/>
  <c r="H104" i="1"/>
  <c r="G100" i="1"/>
  <c r="D100" i="1"/>
  <c r="I100" i="1"/>
  <c r="B100" i="1"/>
  <c r="H126" i="1"/>
  <c r="E132" i="1"/>
  <c r="F123" i="1"/>
  <c r="D123" i="1"/>
  <c r="J135" i="1"/>
  <c r="D135" i="1"/>
  <c r="J123" i="1"/>
  <c r="I135" i="1"/>
  <c r="F105" i="1"/>
  <c r="K106" i="1"/>
  <c r="O55" i="1"/>
  <c r="O60" i="1"/>
  <c r="O67" i="1"/>
  <c r="O52" i="1"/>
  <c r="O56" i="1"/>
  <c r="O53" i="1"/>
  <c r="O54" i="1"/>
  <c r="C54" i="1"/>
  <c r="O62" i="1"/>
  <c r="I52" i="1"/>
  <c r="B52" i="1"/>
  <c r="H52" i="1"/>
  <c r="F52" i="1"/>
  <c r="D62" i="1"/>
  <c r="H67" i="1"/>
  <c r="H60" i="1"/>
  <c r="I60" i="1"/>
  <c r="D54" i="1"/>
  <c r="I53" i="1"/>
  <c r="B53" i="1"/>
  <c r="C55" i="1"/>
  <c r="F55" i="1"/>
  <c r="H55" i="1"/>
  <c r="K129" i="1"/>
  <c r="I126" i="1"/>
  <c r="I138" i="1"/>
  <c r="I123" i="1"/>
  <c r="I136" i="1"/>
  <c r="G131" i="1"/>
  <c r="F135" i="1"/>
  <c r="E129" i="1"/>
  <c r="E123" i="1"/>
  <c r="E135" i="1"/>
  <c r="C126" i="1"/>
  <c r="K105" i="1"/>
  <c r="K104" i="1"/>
  <c r="K100" i="1"/>
  <c r="K113" i="1"/>
  <c r="K111" i="1"/>
  <c r="I104" i="1"/>
  <c r="I113" i="1"/>
  <c r="E111" i="1"/>
  <c r="D105" i="1"/>
  <c r="D104" i="1"/>
  <c r="C111" i="1"/>
  <c r="B106" i="1"/>
  <c r="C26" i="1"/>
  <c r="D26" i="1"/>
  <c r="F67" i="1"/>
  <c r="J67" i="1"/>
  <c r="G67" i="1"/>
  <c r="B67" i="1"/>
  <c r="K67" i="1"/>
  <c r="I67" i="1"/>
  <c r="B133" i="1"/>
  <c r="J54" i="1"/>
  <c r="E67" i="1"/>
  <c r="K53" i="1"/>
  <c r="G53" i="1"/>
  <c r="E53" i="1"/>
  <c r="C53" i="1"/>
  <c r="J53" i="1"/>
  <c r="D53" i="1"/>
  <c r="F53" i="1"/>
  <c r="I56" i="1"/>
  <c r="F56" i="1"/>
  <c r="G56" i="1"/>
  <c r="F54" i="1"/>
  <c r="K54" i="1"/>
  <c r="B54" i="1"/>
  <c r="I54" i="1"/>
  <c r="G54" i="1"/>
  <c r="H54" i="1"/>
  <c r="B125" i="1"/>
  <c r="J125" i="1"/>
  <c r="I125" i="1"/>
  <c r="B26" i="1"/>
  <c r="E60" i="1"/>
  <c r="F60" i="1"/>
  <c r="J60" i="1"/>
  <c r="B60" i="1"/>
  <c r="C60" i="1"/>
  <c r="D60" i="1"/>
  <c r="D125" i="1"/>
  <c r="C32" i="1"/>
  <c r="C105" i="1"/>
  <c r="C97" i="1"/>
  <c r="C106" i="1"/>
  <c r="C100" i="1"/>
  <c r="C109" i="1"/>
  <c r="J133" i="1"/>
  <c r="F64" i="1"/>
  <c r="H53" i="1"/>
  <c r="K60" i="1"/>
  <c r="C67" i="1"/>
  <c r="J55" i="1"/>
  <c r="D55" i="1"/>
  <c r="C113" i="1"/>
  <c r="I133" i="1"/>
  <c r="D133" i="1"/>
  <c r="J129" i="1"/>
  <c r="B129" i="1"/>
  <c r="I129" i="1"/>
  <c r="E133" i="1"/>
  <c r="E54" i="1"/>
  <c r="G60" i="1"/>
  <c r="D67" i="1"/>
  <c r="E56" i="1"/>
  <c r="B62" i="1"/>
  <c r="C62" i="1"/>
  <c r="H62" i="1"/>
  <c r="D52" i="1"/>
  <c r="G52" i="1"/>
  <c r="C52" i="1"/>
  <c r="J52" i="1"/>
  <c r="K52" i="1"/>
  <c r="E52" i="1"/>
  <c r="C104" i="1"/>
  <c r="I106" i="1"/>
  <c r="F106" i="1"/>
  <c r="J106" i="1"/>
  <c r="H106" i="1"/>
  <c r="B130" i="1"/>
  <c r="D130" i="1"/>
  <c r="J130" i="1"/>
  <c r="E130" i="1"/>
  <c r="F133" i="1"/>
  <c r="H105" i="1"/>
  <c r="H109" i="1"/>
  <c r="I132" i="1"/>
  <c r="I128" i="1"/>
  <c r="I139" i="1"/>
  <c r="E128" i="1"/>
  <c r="E136" i="1"/>
  <c r="B105" i="1"/>
  <c r="J105" i="1"/>
  <c r="E106" i="1"/>
  <c r="F131" i="1"/>
  <c r="F132" i="1"/>
  <c r="F138" i="1"/>
  <c r="O49" i="1"/>
  <c r="O51" i="1"/>
  <c r="O57" i="1"/>
  <c r="O63" i="1"/>
  <c r="O58" i="1"/>
  <c r="E105" i="1"/>
  <c r="E100" i="1"/>
  <c r="E104" i="1"/>
  <c r="O66" i="1"/>
  <c r="O61" i="1"/>
  <c r="O50" i="1"/>
  <c r="E113" i="1"/>
  <c r="F129" i="1"/>
  <c r="G132" i="1"/>
  <c r="O59" i="1"/>
  <c r="O48" i="1"/>
  <c r="O65" i="1"/>
  <c r="H101" i="1"/>
  <c r="H123" i="1"/>
  <c r="F130" i="1"/>
  <c r="F126" i="1"/>
  <c r="H100" i="1"/>
  <c r="I130" i="1"/>
  <c r="F137" i="1"/>
  <c r="G105" i="1"/>
  <c r="H111" i="1"/>
  <c r="F121" i="1"/>
  <c r="E125" i="1"/>
  <c r="D120" i="1"/>
  <c r="G104" i="1"/>
  <c r="G106" i="1"/>
  <c r="G99" i="1"/>
  <c r="K128" i="1"/>
  <c r="H129" i="1"/>
  <c r="H128" i="1"/>
  <c r="H120" i="1"/>
  <c r="H132" i="1"/>
  <c r="H138" i="1"/>
  <c r="H127" i="1"/>
  <c r="H125" i="1"/>
  <c r="H137" i="1"/>
  <c r="H135" i="1"/>
  <c r="H133" i="1"/>
  <c r="B113" i="1"/>
  <c r="D126" i="1"/>
  <c r="O103" i="1"/>
  <c r="I103" i="1"/>
  <c r="O107" i="1"/>
  <c r="O96" i="1"/>
  <c r="E96" i="1"/>
  <c r="O114" i="1"/>
  <c r="K114" i="1"/>
  <c r="O102" i="1"/>
  <c r="G102" i="1"/>
  <c r="O109" i="1"/>
  <c r="O97" i="1"/>
  <c r="G97" i="1"/>
  <c r="D33" i="1"/>
  <c r="J100" i="1"/>
  <c r="F26" i="1"/>
  <c r="J115" i="1"/>
  <c r="J136" i="1"/>
  <c r="J128" i="1"/>
  <c r="B131" i="1"/>
  <c r="I111" i="1"/>
  <c r="O101" i="1"/>
  <c r="O98" i="1"/>
  <c r="J98" i="1"/>
  <c r="O112" i="1"/>
  <c r="C112" i="1"/>
  <c r="O115" i="1"/>
  <c r="C115" i="1"/>
  <c r="O108" i="1"/>
  <c r="G108" i="1"/>
  <c r="I105" i="1"/>
  <c r="O35" i="1"/>
  <c r="G35" i="1"/>
  <c r="O134" i="1"/>
  <c r="O127" i="1"/>
  <c r="O33" i="1"/>
  <c r="B33" i="1"/>
  <c r="O124" i="1"/>
  <c r="J124" i="1"/>
  <c r="O29" i="1"/>
  <c r="B29" i="1"/>
  <c r="D134" i="1"/>
  <c r="B134" i="1"/>
  <c r="I134" i="1"/>
  <c r="J134" i="1"/>
  <c r="H48" i="1"/>
  <c r="B48" i="1"/>
  <c r="F48" i="1"/>
  <c r="E48" i="1"/>
  <c r="D48" i="1"/>
  <c r="G48" i="1"/>
  <c r="K48" i="1"/>
  <c r="J48" i="1"/>
  <c r="C48" i="1"/>
  <c r="I48" i="1"/>
  <c r="E35" i="1"/>
  <c r="H35" i="1"/>
  <c r="I35" i="1"/>
  <c r="J35" i="1"/>
  <c r="D97" i="1"/>
  <c r="J97" i="1"/>
  <c r="I97" i="1"/>
  <c r="E97" i="1"/>
  <c r="K97" i="1"/>
  <c r="J29" i="1"/>
  <c r="K96" i="1"/>
  <c r="F134" i="1"/>
  <c r="J61" i="1"/>
  <c r="E61" i="1"/>
  <c r="H57" i="1"/>
  <c r="F57" i="1"/>
  <c r="B57" i="1"/>
  <c r="J57" i="1"/>
  <c r="D57" i="1"/>
  <c r="G57" i="1"/>
  <c r="I57" i="1"/>
  <c r="C57" i="1"/>
  <c r="G29" i="1"/>
  <c r="H33" i="1"/>
  <c r="E33" i="1"/>
  <c r="D98" i="1"/>
  <c r="D109" i="1"/>
  <c r="F109" i="1"/>
  <c r="K109" i="1"/>
  <c r="G109" i="1"/>
  <c r="I109" i="1"/>
  <c r="B109" i="1"/>
  <c r="B35" i="1"/>
  <c r="H29" i="1"/>
  <c r="I29" i="1"/>
  <c r="D29" i="1"/>
  <c r="C29" i="1"/>
  <c r="F29" i="1"/>
  <c r="J112" i="1"/>
  <c r="K112" i="1"/>
  <c r="E112" i="1"/>
  <c r="F114" i="1"/>
  <c r="E114" i="1"/>
  <c r="E134" i="1"/>
  <c r="J50" i="1"/>
  <c r="D50" i="1"/>
  <c r="I50" i="1"/>
  <c r="G50" i="1"/>
  <c r="B50" i="1"/>
  <c r="E50" i="1"/>
  <c r="F50" i="1"/>
  <c r="K50" i="1"/>
  <c r="C50" i="1"/>
  <c r="H50" i="1"/>
  <c r="D63" i="1"/>
  <c r="K63" i="1"/>
  <c r="J63" i="1"/>
  <c r="G63" i="1"/>
  <c r="B63" i="1"/>
  <c r="C63" i="1"/>
  <c r="F63" i="1"/>
  <c r="E63" i="1"/>
  <c r="I63" i="1"/>
  <c r="H63" i="1"/>
  <c r="K29" i="1"/>
  <c r="I124" i="1"/>
  <c r="H124" i="1"/>
  <c r="B124" i="1"/>
  <c r="D124" i="1"/>
  <c r="D96" i="1"/>
  <c r="F96" i="1"/>
  <c r="B96" i="1"/>
  <c r="G96" i="1"/>
  <c r="I96" i="1"/>
  <c r="H96" i="1"/>
  <c r="J96" i="1"/>
  <c r="H134" i="1"/>
  <c r="C59" i="1"/>
  <c r="I59" i="1"/>
  <c r="K59" i="1"/>
  <c r="D59" i="1"/>
  <c r="F59" i="1"/>
  <c r="J59" i="1"/>
  <c r="E59" i="1"/>
  <c r="G59" i="1"/>
  <c r="B59" i="1"/>
  <c r="H59" i="1"/>
  <c r="C96" i="1"/>
  <c r="D108" i="1"/>
  <c r="F107" i="1"/>
  <c r="D107" i="1"/>
  <c r="J107" i="1"/>
  <c r="K107" i="1"/>
  <c r="B107" i="1"/>
  <c r="I107" i="1"/>
  <c r="G107" i="1"/>
  <c r="E107" i="1"/>
  <c r="J108" i="1"/>
  <c r="I66" i="1"/>
  <c r="K66" i="1"/>
  <c r="J66" i="1"/>
  <c r="B66" i="1"/>
  <c r="G66" i="1"/>
  <c r="C66" i="1"/>
  <c r="H66" i="1"/>
  <c r="D66" i="1"/>
  <c r="E66" i="1"/>
  <c r="F66" i="1"/>
  <c r="E51" i="1"/>
  <c r="D51" i="1"/>
  <c r="K51" i="1"/>
  <c r="C51" i="1"/>
  <c r="F51" i="1"/>
  <c r="H51" i="1"/>
  <c r="I51" i="1"/>
  <c r="B51" i="1"/>
  <c r="J51" i="1"/>
  <c r="G51" i="1"/>
  <c r="C107" i="1"/>
  <c r="C127" i="1"/>
  <c r="D127" i="1"/>
  <c r="J127" i="1"/>
  <c r="B127" i="1"/>
  <c r="I127" i="1"/>
  <c r="F127" i="1"/>
  <c r="I33" i="1"/>
  <c r="B115" i="1"/>
  <c r="K115" i="1"/>
  <c r="I115" i="1"/>
  <c r="F115" i="1"/>
  <c r="F101" i="1"/>
  <c r="G101" i="1"/>
  <c r="I101" i="1"/>
  <c r="B101" i="1"/>
  <c r="K101" i="1"/>
  <c r="D101" i="1"/>
  <c r="J101" i="1"/>
  <c r="E101" i="1"/>
  <c r="C101" i="1"/>
  <c r="J114" i="1"/>
  <c r="J109" i="1"/>
  <c r="K102" i="1"/>
  <c r="I102" i="1"/>
  <c r="F102" i="1"/>
  <c r="D102" i="1"/>
  <c r="B102" i="1"/>
  <c r="E102" i="1"/>
  <c r="J102" i="1"/>
  <c r="H103" i="1"/>
  <c r="B103" i="1"/>
  <c r="G115" i="1"/>
  <c r="H102" i="1"/>
  <c r="C65" i="1"/>
  <c r="I65" i="1"/>
  <c r="G65" i="1"/>
  <c r="K65" i="1"/>
  <c r="J65" i="1"/>
  <c r="F65" i="1"/>
  <c r="H65" i="1"/>
  <c r="B65" i="1"/>
  <c r="D65" i="1"/>
  <c r="E65" i="1"/>
  <c r="E109" i="1"/>
  <c r="E98" i="1"/>
  <c r="H58" i="1"/>
  <c r="J58" i="1"/>
  <c r="D58" i="1"/>
  <c r="C58" i="1"/>
  <c r="F58" i="1"/>
  <c r="B58" i="1"/>
  <c r="E58" i="1"/>
  <c r="G58" i="1"/>
  <c r="K58" i="1"/>
  <c r="I58" i="1"/>
  <c r="D49" i="1"/>
  <c r="E49" i="1"/>
  <c r="H49" i="1"/>
  <c r="I49" i="1"/>
  <c r="F49" i="1"/>
  <c r="C49" i="1"/>
  <c r="B49" i="1"/>
  <c r="J49" i="1"/>
  <c r="G49" i="1"/>
  <c r="K49" i="1"/>
  <c r="E127" i="1"/>
  <c r="H107" i="1"/>
  <c r="K33" i="1"/>
  <c r="C102" i="1"/>
  <c r="F124" i="1"/>
  <c r="G33" i="1"/>
  <c r="H61" i="1"/>
  <c r="I61" i="1"/>
  <c r="C108" i="1"/>
  <c r="D103" i="1"/>
  <c r="J103" i="1"/>
  <c r="F108" i="1"/>
  <c r="B108" i="1"/>
  <c r="C124" i="1"/>
  <c r="D114" i="1"/>
  <c r="H114" i="1"/>
  <c r="B98" i="1"/>
  <c r="F98" i="1"/>
  <c r="D61" i="1"/>
  <c r="B61" i="1"/>
  <c r="K134" i="1"/>
  <c r="K122" i="1"/>
  <c r="G129" i="1"/>
  <c r="C103" i="1"/>
  <c r="C130" i="1"/>
  <c r="G120" i="1"/>
  <c r="G135" i="1"/>
  <c r="K139" i="1"/>
  <c r="F32" i="1"/>
  <c r="H32" i="1"/>
  <c r="B32" i="1"/>
  <c r="G32" i="1"/>
  <c r="D32" i="1"/>
  <c r="B110" i="1"/>
  <c r="J110" i="1"/>
  <c r="G110" i="1"/>
  <c r="F110" i="1"/>
  <c r="H110" i="1"/>
  <c r="K110" i="1"/>
  <c r="C110" i="1"/>
  <c r="D121" i="1"/>
  <c r="B121" i="1"/>
  <c r="J121" i="1"/>
  <c r="H121" i="1"/>
  <c r="I31" i="1"/>
  <c r="I41" i="1"/>
  <c r="I32" i="1"/>
  <c r="I26" i="1"/>
  <c r="E30" i="1"/>
  <c r="E27" i="1"/>
  <c r="E25" i="1"/>
  <c r="E31" i="1"/>
  <c r="E26" i="1"/>
  <c r="E40" i="1"/>
  <c r="C78" i="1"/>
  <c r="G78" i="1"/>
  <c r="K78" i="1"/>
  <c r="D78" i="1"/>
  <c r="H78" i="1"/>
  <c r="B78" i="1"/>
  <c r="F78" i="1"/>
  <c r="J78" i="1"/>
  <c r="I78" i="1"/>
  <c r="K64" i="1"/>
  <c r="I64" i="1"/>
  <c r="B64" i="1"/>
  <c r="E64" i="1"/>
  <c r="J64" i="1"/>
  <c r="C64" i="1"/>
  <c r="G112" i="1"/>
  <c r="K103" i="1"/>
  <c r="F103" i="1"/>
  <c r="H115" i="1"/>
  <c r="D115" i="1"/>
  <c r="G127" i="1"/>
  <c r="E124" i="1"/>
  <c r="K108" i="1"/>
  <c r="I108" i="1"/>
  <c r="G114" i="1"/>
  <c r="K124" i="1"/>
  <c r="I114" i="1"/>
  <c r="B114" i="1"/>
  <c r="I112" i="1"/>
  <c r="B112" i="1"/>
  <c r="E29" i="1"/>
  <c r="K98" i="1"/>
  <c r="I98" i="1"/>
  <c r="J33" i="1"/>
  <c r="F61" i="1"/>
  <c r="C61" i="1"/>
  <c r="H97" i="1"/>
  <c r="K35" i="1"/>
  <c r="E108" i="1"/>
  <c r="K125" i="1"/>
  <c r="H98" i="1"/>
  <c r="E115" i="1"/>
  <c r="E57" i="1"/>
  <c r="K57" i="1"/>
  <c r="H64" i="1"/>
  <c r="J32" i="1"/>
  <c r="K133" i="1"/>
  <c r="D110" i="1"/>
  <c r="E110" i="1"/>
  <c r="K126" i="1"/>
  <c r="F62" i="1"/>
  <c r="J62" i="1"/>
  <c r="K62" i="1"/>
  <c r="I62" i="1"/>
  <c r="G62" i="1"/>
  <c r="E62" i="1"/>
  <c r="C56" i="1"/>
  <c r="K56" i="1"/>
  <c r="B56" i="1"/>
  <c r="H56" i="1"/>
  <c r="J56" i="1"/>
  <c r="D56" i="1"/>
  <c r="K55" i="1"/>
  <c r="E55" i="1"/>
  <c r="G55" i="1"/>
  <c r="B55" i="1"/>
  <c r="I55" i="1"/>
  <c r="E78" i="1"/>
  <c r="E103" i="1"/>
  <c r="H139" i="1"/>
  <c r="D139" i="1"/>
  <c r="B139" i="1"/>
  <c r="E139" i="1"/>
  <c r="F139" i="1"/>
  <c r="B99" i="1"/>
  <c r="I99" i="1"/>
  <c r="D99" i="1"/>
  <c r="F99" i="1"/>
  <c r="H99" i="1"/>
  <c r="E99" i="1"/>
  <c r="J99" i="1"/>
  <c r="C99" i="1"/>
  <c r="J120" i="1"/>
  <c r="E120" i="1"/>
  <c r="I120" i="1"/>
  <c r="B120" i="1"/>
  <c r="K123" i="1"/>
  <c r="K120" i="1"/>
  <c r="K137" i="1"/>
  <c r="K132" i="1"/>
  <c r="K136" i="1"/>
  <c r="K130" i="1"/>
  <c r="K131" i="1"/>
  <c r="G136" i="1"/>
  <c r="G138" i="1"/>
  <c r="G123" i="1"/>
  <c r="G130" i="1"/>
  <c r="G122" i="1"/>
  <c r="G139" i="1"/>
  <c r="G133" i="1"/>
  <c r="G128" i="1"/>
  <c r="G134" i="1"/>
  <c r="C138" i="1"/>
  <c r="C123" i="1"/>
  <c r="C128" i="1"/>
  <c r="C132" i="1"/>
  <c r="C120" i="1"/>
  <c r="C121" i="1"/>
  <c r="C133" i="1"/>
  <c r="C125" i="1"/>
  <c r="C135" i="1"/>
  <c r="C137" i="1"/>
  <c r="C122" i="1"/>
  <c r="C129" i="1"/>
  <c r="C139" i="1"/>
  <c r="C134" i="1"/>
  <c r="B122" i="1"/>
  <c r="I122" i="1"/>
  <c r="J122" i="1"/>
  <c r="D122" i="1"/>
  <c r="E122" i="1"/>
  <c r="C98" i="1"/>
  <c r="H108" i="1"/>
  <c r="G103" i="1"/>
  <c r="K127" i="1"/>
  <c r="C114" i="1"/>
  <c r="F33" i="1"/>
  <c r="G124" i="1"/>
  <c r="D112" i="1"/>
  <c r="F112" i="1"/>
  <c r="G98" i="1"/>
  <c r="C33" i="1"/>
  <c r="G61" i="1"/>
  <c r="K61" i="1"/>
  <c r="H112" i="1"/>
  <c r="F35" i="1"/>
  <c r="C35" i="1"/>
  <c r="D35" i="1"/>
  <c r="B97" i="1"/>
  <c r="F97" i="1"/>
  <c r="H122" i="1"/>
  <c r="K135" i="1"/>
  <c r="I121" i="1"/>
  <c r="E41" i="1"/>
  <c r="F120" i="1"/>
  <c r="E121" i="1"/>
  <c r="J139" i="1"/>
  <c r="K32" i="1"/>
  <c r="D64" i="1"/>
  <c r="E32" i="1"/>
  <c r="G125" i="1"/>
  <c r="I110" i="1"/>
  <c r="C136" i="1"/>
  <c r="G126" i="1"/>
  <c r="G137" i="1"/>
  <c r="K138" i="1"/>
  <c r="G64" i="1"/>
  <c r="F122" i="1"/>
  <c r="H26" i="1"/>
  <c r="J26" i="1"/>
  <c r="G26" i="1"/>
  <c r="K26" i="1"/>
  <c r="O41" i="1"/>
  <c r="D73" i="1"/>
  <c r="H73" i="1"/>
  <c r="B73" i="1"/>
  <c r="E73" i="1"/>
  <c r="I73" i="1"/>
  <c r="C73" i="1"/>
  <c r="G73" i="1"/>
  <c r="K73" i="1"/>
  <c r="E86" i="1"/>
  <c r="I86" i="1"/>
  <c r="F86" i="1"/>
  <c r="J86" i="1"/>
  <c r="D86" i="1"/>
  <c r="H86" i="1"/>
  <c r="B86" i="1"/>
  <c r="K86" i="1"/>
  <c r="B80" i="1"/>
  <c r="F80" i="1"/>
  <c r="J80" i="1"/>
  <c r="C80" i="1"/>
  <c r="G80" i="1"/>
  <c r="K80" i="1"/>
  <c r="E80" i="1"/>
  <c r="I80" i="1"/>
  <c r="D77" i="1"/>
  <c r="H77" i="1"/>
  <c r="B77" i="1"/>
  <c r="E77" i="1"/>
  <c r="I77" i="1"/>
  <c r="C77" i="1"/>
  <c r="G77" i="1"/>
  <c r="K77" i="1"/>
  <c r="F75" i="1"/>
  <c r="J75" i="1"/>
  <c r="C75" i="1"/>
  <c r="G75" i="1"/>
  <c r="K75" i="1"/>
  <c r="E75" i="1"/>
  <c r="I75" i="1"/>
  <c r="C74" i="1"/>
  <c r="G74" i="1"/>
  <c r="K74" i="1"/>
  <c r="D74" i="1"/>
  <c r="H74" i="1"/>
  <c r="B74" i="1"/>
  <c r="F74" i="1"/>
  <c r="J74" i="1"/>
  <c r="E90" i="1"/>
  <c r="I90" i="1"/>
  <c r="F90" i="1"/>
  <c r="J90" i="1"/>
  <c r="D90" i="1"/>
  <c r="H90" i="1"/>
  <c r="B90" i="1"/>
  <c r="O23" i="1"/>
  <c r="I23" i="1"/>
  <c r="O42" i="1"/>
  <c r="O25" i="1"/>
  <c r="O36" i="1"/>
  <c r="E36" i="1"/>
  <c r="O24" i="1"/>
  <c r="O27" i="1"/>
  <c r="O38" i="1"/>
  <c r="O34" i="1"/>
  <c r="I34" i="1"/>
  <c r="O39" i="1"/>
  <c r="O30" i="1"/>
  <c r="O37" i="1"/>
  <c r="O40" i="1"/>
  <c r="I40" i="1"/>
  <c r="O28" i="1"/>
  <c r="E28" i="1"/>
  <c r="O31" i="1"/>
  <c r="C86" i="1"/>
  <c r="D75" i="1"/>
  <c r="F73" i="1"/>
  <c r="D80" i="1"/>
  <c r="B76" i="1"/>
  <c r="K91" i="1"/>
  <c r="G91" i="1"/>
  <c r="C91" i="1"/>
  <c r="I89" i="1"/>
  <c r="E89" i="1"/>
  <c r="J88" i="1"/>
  <c r="F88" i="1"/>
  <c r="K87" i="1"/>
  <c r="G87" i="1"/>
  <c r="C87" i="1"/>
  <c r="I85" i="1"/>
  <c r="E85" i="1"/>
  <c r="J84" i="1"/>
  <c r="F84" i="1"/>
  <c r="K83" i="1"/>
  <c r="G83" i="1"/>
  <c r="C83" i="1"/>
  <c r="I81" i="1"/>
  <c r="E81" i="1"/>
  <c r="J79" i="1"/>
  <c r="F79" i="1"/>
  <c r="H76" i="1"/>
  <c r="D76" i="1"/>
  <c r="O82" i="1"/>
  <c r="O72" i="1"/>
  <c r="B88" i="1"/>
  <c r="B84" i="1"/>
  <c r="B79" i="1"/>
  <c r="I91" i="1"/>
  <c r="E91" i="1"/>
  <c r="K89" i="1"/>
  <c r="G89" i="1"/>
  <c r="C89" i="1"/>
  <c r="H88" i="1"/>
  <c r="D88" i="1"/>
  <c r="I87" i="1"/>
  <c r="E87" i="1"/>
  <c r="K85" i="1"/>
  <c r="G85" i="1"/>
  <c r="C85" i="1"/>
  <c r="H84" i="1"/>
  <c r="D84" i="1"/>
  <c r="I83" i="1"/>
  <c r="E83" i="1"/>
  <c r="K81" i="1"/>
  <c r="G81" i="1"/>
  <c r="C81" i="1"/>
  <c r="H79" i="1"/>
  <c r="D79" i="1"/>
  <c r="J76" i="1"/>
  <c r="F76" i="1"/>
  <c r="B91" i="1"/>
  <c r="B87" i="1"/>
  <c r="B83" i="1"/>
  <c r="H91" i="1"/>
  <c r="J89" i="1"/>
  <c r="K88" i="1"/>
  <c r="G88" i="1"/>
  <c r="H87" i="1"/>
  <c r="J85" i="1"/>
  <c r="K84" i="1"/>
  <c r="G84" i="1"/>
  <c r="H83" i="1"/>
  <c r="J81" i="1"/>
  <c r="K79" i="1"/>
  <c r="G79" i="1"/>
  <c r="I76" i="1"/>
  <c r="H39" i="1"/>
  <c r="F39" i="1"/>
  <c r="K39" i="1"/>
  <c r="D39" i="1"/>
  <c r="G39" i="1"/>
  <c r="J39" i="1"/>
  <c r="B39" i="1"/>
  <c r="C39" i="1"/>
  <c r="H24" i="1"/>
  <c r="C24" i="1"/>
  <c r="F24" i="1"/>
  <c r="G24" i="1"/>
  <c r="K24" i="1"/>
  <c r="D24" i="1"/>
  <c r="B24" i="1"/>
  <c r="J24" i="1"/>
  <c r="E39" i="1"/>
  <c r="E82" i="1"/>
  <c r="I82" i="1"/>
  <c r="F82" i="1"/>
  <c r="J82" i="1"/>
  <c r="D82" i="1"/>
  <c r="H82" i="1"/>
  <c r="B82" i="1"/>
  <c r="G82" i="1"/>
  <c r="C82" i="1"/>
  <c r="K82" i="1"/>
  <c r="D37" i="1"/>
  <c r="C37" i="1"/>
  <c r="G37" i="1"/>
  <c r="B37" i="1"/>
  <c r="K37" i="1"/>
  <c r="H37" i="1"/>
  <c r="F37" i="1"/>
  <c r="J37" i="1"/>
  <c r="E37" i="1"/>
  <c r="H38" i="1"/>
  <c r="C38" i="1"/>
  <c r="K38" i="1"/>
  <c r="E38" i="1"/>
  <c r="B38" i="1"/>
  <c r="G38" i="1"/>
  <c r="D38" i="1"/>
  <c r="F38" i="1"/>
  <c r="J38" i="1"/>
  <c r="I38" i="1"/>
  <c r="H25" i="1"/>
  <c r="C25" i="1"/>
  <c r="D25" i="1"/>
  <c r="G25" i="1"/>
  <c r="B25" i="1"/>
  <c r="J25" i="1"/>
  <c r="F25" i="1"/>
  <c r="I25" i="1"/>
  <c r="K25" i="1"/>
  <c r="I24" i="1"/>
  <c r="K31" i="1"/>
  <c r="H31" i="1"/>
  <c r="J31" i="1"/>
  <c r="F31" i="1"/>
  <c r="D31" i="1"/>
  <c r="G31" i="1"/>
  <c r="C31" i="1"/>
  <c r="B31" i="1"/>
  <c r="H30" i="1"/>
  <c r="J30" i="1"/>
  <c r="F30" i="1"/>
  <c r="G30" i="1"/>
  <c r="D30" i="1"/>
  <c r="B30" i="1"/>
  <c r="C30" i="1"/>
  <c r="K30" i="1"/>
  <c r="K27" i="1"/>
  <c r="H27" i="1"/>
  <c r="J27" i="1"/>
  <c r="D27" i="1"/>
  <c r="B27" i="1"/>
  <c r="F27" i="1"/>
  <c r="I27" i="1"/>
  <c r="C27" i="1"/>
  <c r="G27" i="1"/>
  <c r="C42" i="1"/>
  <c r="K42" i="1"/>
  <c r="B42" i="1"/>
  <c r="H42" i="1"/>
  <c r="I42" i="1"/>
  <c r="J42" i="1"/>
  <c r="F42" i="1"/>
  <c r="D42" i="1"/>
  <c r="G42" i="1"/>
  <c r="F41" i="1"/>
  <c r="H41" i="1"/>
  <c r="B41" i="1"/>
  <c r="K41" i="1"/>
  <c r="D41" i="1"/>
  <c r="C41" i="1"/>
  <c r="G41" i="1"/>
  <c r="J41" i="1"/>
  <c r="E34" i="1"/>
  <c r="I30" i="1"/>
  <c r="F28" i="1"/>
  <c r="J28" i="1"/>
  <c r="G28" i="1"/>
  <c r="D28" i="1"/>
  <c r="H28" i="1"/>
  <c r="C28" i="1"/>
  <c r="K28" i="1"/>
  <c r="B28" i="1"/>
  <c r="H23" i="1"/>
  <c r="C23" i="1"/>
  <c r="G23" i="1"/>
  <c r="F23" i="1"/>
  <c r="K23" i="1"/>
  <c r="B23" i="1"/>
  <c r="J23" i="1"/>
  <c r="D23" i="1"/>
  <c r="I39" i="1"/>
  <c r="E72" i="1"/>
  <c r="I72" i="1"/>
  <c r="F72" i="1"/>
  <c r="J72" i="1"/>
  <c r="D72" i="1"/>
  <c r="H72" i="1"/>
  <c r="G72" i="1"/>
  <c r="K72" i="1"/>
  <c r="C72" i="1"/>
  <c r="B72" i="1"/>
  <c r="D40" i="1"/>
  <c r="H40" i="1"/>
  <c r="C40" i="1"/>
  <c r="B40" i="1"/>
  <c r="J40" i="1"/>
  <c r="F40" i="1"/>
  <c r="K40" i="1"/>
  <c r="G40" i="1"/>
  <c r="H34" i="1"/>
  <c r="C34" i="1"/>
  <c r="J34" i="1"/>
  <c r="D34" i="1"/>
  <c r="K34" i="1"/>
  <c r="G34" i="1"/>
  <c r="F34" i="1"/>
  <c r="B34" i="1"/>
  <c r="H36" i="1"/>
  <c r="F36" i="1"/>
  <c r="C36" i="1"/>
  <c r="G36" i="1"/>
  <c r="B36" i="1"/>
  <c r="D36" i="1"/>
  <c r="K36" i="1"/>
  <c r="J36" i="1"/>
  <c r="I37" i="1"/>
  <c r="E42" i="1"/>
  <c r="E24" i="1"/>
  <c r="E23" i="1"/>
  <c r="I36" i="1"/>
  <c r="I28" i="1"/>
</calcChain>
</file>

<file path=xl/sharedStrings.xml><?xml version="1.0" encoding="utf-8"?>
<sst xmlns="http://schemas.openxmlformats.org/spreadsheetml/2006/main" count="222" uniqueCount="138">
  <si>
    <t>Grade</t>
  </si>
  <si>
    <t>2014 - 56 hour</t>
  </si>
  <si>
    <t>Grade 726</t>
  </si>
  <si>
    <t>26A</t>
  </si>
  <si>
    <t>A</t>
  </si>
  <si>
    <t>26B</t>
  </si>
  <si>
    <t>B</t>
  </si>
  <si>
    <t>26C</t>
  </si>
  <si>
    <t>C</t>
  </si>
  <si>
    <t>26D</t>
  </si>
  <si>
    <t>D</t>
  </si>
  <si>
    <t>26E</t>
  </si>
  <si>
    <t>E</t>
  </si>
  <si>
    <t>26F</t>
  </si>
  <si>
    <t>F</t>
  </si>
  <si>
    <t>26G</t>
  </si>
  <si>
    <t>G</t>
  </si>
  <si>
    <t>26H</t>
  </si>
  <si>
    <t>H</t>
  </si>
  <si>
    <t>26I</t>
  </si>
  <si>
    <t>I</t>
  </si>
  <si>
    <t>26J</t>
  </si>
  <si>
    <t>J</t>
  </si>
  <si>
    <t>26K</t>
  </si>
  <si>
    <t>K</t>
  </si>
  <si>
    <t>26L</t>
  </si>
  <si>
    <t>L</t>
  </si>
  <si>
    <t>26M</t>
  </si>
  <si>
    <t>M</t>
  </si>
  <si>
    <t>26N</t>
  </si>
  <si>
    <t>N</t>
  </si>
  <si>
    <t>26O</t>
  </si>
  <si>
    <t>O</t>
  </si>
  <si>
    <t>26P</t>
  </si>
  <si>
    <t>P</t>
  </si>
  <si>
    <t>26Q</t>
  </si>
  <si>
    <t>Q</t>
  </si>
  <si>
    <t>26R</t>
  </si>
  <si>
    <t>R</t>
  </si>
  <si>
    <t>26S</t>
  </si>
  <si>
    <t>S</t>
  </si>
  <si>
    <t>26T</t>
  </si>
  <si>
    <t>T</t>
  </si>
  <si>
    <t>Grade 727</t>
  </si>
  <si>
    <t>27A</t>
  </si>
  <si>
    <t>27B</t>
  </si>
  <si>
    <t>27C</t>
  </si>
  <si>
    <t>27D</t>
  </si>
  <si>
    <t>27E</t>
  </si>
  <si>
    <t>27F</t>
  </si>
  <si>
    <t>27G</t>
  </si>
  <si>
    <t>27H</t>
  </si>
  <si>
    <t>27I</t>
  </si>
  <si>
    <t>27J</t>
  </si>
  <si>
    <t>27K</t>
  </si>
  <si>
    <t>27L</t>
  </si>
  <si>
    <t>27M</t>
  </si>
  <si>
    <t>27N</t>
  </si>
  <si>
    <t>27O</t>
  </si>
  <si>
    <t>27P</t>
  </si>
  <si>
    <t>27Q</t>
  </si>
  <si>
    <t>27R</t>
  </si>
  <si>
    <t>27S</t>
  </si>
  <si>
    <t>27T</t>
  </si>
  <si>
    <t>Grade 728</t>
  </si>
  <si>
    <t>28A</t>
  </si>
  <si>
    <t>28B</t>
  </si>
  <si>
    <t>28C</t>
  </si>
  <si>
    <t>28D</t>
  </si>
  <si>
    <t>28E</t>
  </si>
  <si>
    <t>28F</t>
  </si>
  <si>
    <t>28H</t>
  </si>
  <si>
    <t>28J</t>
  </si>
  <si>
    <t>28K</t>
  </si>
  <si>
    <t>28L</t>
  </si>
  <si>
    <t>28M</t>
  </si>
  <si>
    <t>28N</t>
  </si>
  <si>
    <t>28O</t>
  </si>
  <si>
    <t>28P</t>
  </si>
  <si>
    <t>28Q</t>
  </si>
  <si>
    <t>28R</t>
  </si>
  <si>
    <t>28S</t>
  </si>
  <si>
    <t>28T</t>
  </si>
  <si>
    <t>Grade 729</t>
  </si>
  <si>
    <t>29A</t>
  </si>
  <si>
    <t>29B</t>
  </si>
  <si>
    <t>29C</t>
  </si>
  <si>
    <t>29D</t>
  </si>
  <si>
    <t>29E</t>
  </si>
  <si>
    <t>29F</t>
  </si>
  <si>
    <t>29G</t>
  </si>
  <si>
    <t>29H</t>
  </si>
  <si>
    <t>29I</t>
  </si>
  <si>
    <t>29J</t>
  </si>
  <si>
    <t>29K</t>
  </si>
  <si>
    <t>29L</t>
  </si>
  <si>
    <t>29M</t>
  </si>
  <si>
    <t>29N</t>
  </si>
  <si>
    <t>29O</t>
  </si>
  <si>
    <t>29P</t>
  </si>
  <si>
    <t>29Q</t>
  </si>
  <si>
    <t>29R</t>
  </si>
  <si>
    <t>29S</t>
  </si>
  <si>
    <t>29T</t>
  </si>
  <si>
    <t>Grade 730</t>
  </si>
  <si>
    <t>30A</t>
  </si>
  <si>
    <t>30B</t>
  </si>
  <si>
    <t>30C</t>
  </si>
  <si>
    <t>30D</t>
  </si>
  <si>
    <t>30E</t>
  </si>
  <si>
    <t>30F</t>
  </si>
  <si>
    <t>30G</t>
  </si>
  <si>
    <t>30H</t>
  </si>
  <si>
    <t>30I</t>
  </si>
  <si>
    <t>30J</t>
  </si>
  <si>
    <t>30K</t>
  </si>
  <si>
    <t>30L</t>
  </si>
  <si>
    <t>30M</t>
  </si>
  <si>
    <t>30N</t>
  </si>
  <si>
    <t>30O</t>
  </si>
  <si>
    <t>30P</t>
  </si>
  <si>
    <t>30Q</t>
  </si>
  <si>
    <t>30R</t>
  </si>
  <si>
    <t>30S</t>
  </si>
  <si>
    <t>30T</t>
  </si>
  <si>
    <t>Grade 727, Step 6 =      %</t>
  </si>
  <si>
    <t xml:space="preserve">Grade 727, Step 6 =      % </t>
  </si>
  <si>
    <t>2015 - 56 hour</t>
  </si>
  <si>
    <t>28G</t>
  </si>
  <si>
    <t>28I</t>
  </si>
  <si>
    <t>IAFF - 2014 "Base" Schedule</t>
  </si>
  <si>
    <t>IAFF - 2015 "Base" Schedule</t>
  </si>
  <si>
    <r>
      <t xml:space="preserve">IAFF </t>
    </r>
    <r>
      <rPr>
        <b/>
        <sz val="14"/>
        <color indexed="8"/>
        <rFont val="Calibri"/>
        <family val="2"/>
      </rPr>
      <t>726 EMT I</t>
    </r>
    <r>
      <rPr>
        <sz val="14"/>
        <color indexed="8"/>
        <rFont val="Calibri"/>
        <family val="2"/>
      </rPr>
      <t xml:space="preserve"> - 2015 - 56 hour including Pro Pays</t>
    </r>
  </si>
  <si>
    <r>
      <t xml:space="preserve">IAFF </t>
    </r>
    <r>
      <rPr>
        <b/>
        <sz val="14"/>
        <color indexed="8"/>
        <rFont val="Calibri"/>
        <family val="2"/>
      </rPr>
      <t>727 EMT II</t>
    </r>
    <r>
      <rPr>
        <sz val="14"/>
        <color indexed="8"/>
        <rFont val="Calibri"/>
        <family val="2"/>
      </rPr>
      <t xml:space="preserve"> - 2015 - 56 hour including Pro Pays</t>
    </r>
  </si>
  <si>
    <r>
      <t xml:space="preserve">IAFF </t>
    </r>
    <r>
      <rPr>
        <b/>
        <sz val="14"/>
        <color indexed="8"/>
        <rFont val="Calibri"/>
        <family val="2"/>
      </rPr>
      <t>EMT III</t>
    </r>
    <r>
      <rPr>
        <sz val="14"/>
        <color indexed="8"/>
        <rFont val="Calibri"/>
        <family val="2"/>
      </rPr>
      <t xml:space="preserve"> - 2015 - 56 hour including Pro Pays</t>
    </r>
  </si>
  <si>
    <r>
      <t xml:space="preserve">IAFF </t>
    </r>
    <r>
      <rPr>
        <b/>
        <sz val="14"/>
        <color indexed="8"/>
        <rFont val="Calibri"/>
        <family val="2"/>
      </rPr>
      <t>MICP/Engineer</t>
    </r>
    <r>
      <rPr>
        <sz val="14"/>
        <color indexed="8"/>
        <rFont val="Calibri"/>
        <family val="2"/>
      </rPr>
      <t xml:space="preserve"> - 2015 - 56 hour including Pro Pays</t>
    </r>
  </si>
  <si>
    <r>
      <t xml:space="preserve">IAFF </t>
    </r>
    <r>
      <rPr>
        <b/>
        <sz val="14"/>
        <color indexed="8"/>
        <rFont val="Calibri"/>
        <family val="2"/>
      </rPr>
      <t>Captain</t>
    </r>
    <r>
      <rPr>
        <sz val="14"/>
        <color indexed="8"/>
        <rFont val="Calibri"/>
        <family val="2"/>
      </rPr>
      <t xml:space="preserve"> - 2015 - 56 hour including Pro Pays</t>
    </r>
  </si>
  <si>
    <t>7/13/15 through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</si>
</sst>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1" applyNumberFormat="0" applyAlignment="0" applyProtection="0"/>
    <xf numFmtId="0" fontId="8" fillId="3" borderId="1" applyNumberFormat="0" applyAlignment="0" applyProtection="0"/>
    <xf numFmtId="0" fontId="22" fillId="23" borderId="1" applyNumberFormat="0" applyAlignment="0" applyProtection="0"/>
    <xf numFmtId="0" fontId="9" fillId="24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2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2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6" fillId="0" borderId="8" applyNumberFormat="0" applyFill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7" borderId="9" applyNumberFormat="0" applyFont="0" applyAlignment="0" applyProtection="0"/>
    <xf numFmtId="0" fontId="1" fillId="7" borderId="9" applyNumberFormat="0" applyFont="0" applyAlignment="0" applyProtection="0"/>
    <xf numFmtId="0" fontId="5" fillId="7" borderId="9" applyNumberFormat="0" applyFont="0" applyAlignment="0" applyProtection="0"/>
    <xf numFmtId="0" fontId="18" fillId="3" borderId="10" applyNumberFormat="0" applyAlignment="0" applyProtection="0"/>
    <xf numFmtId="0" fontId="18" fillId="3" borderId="10" applyNumberFormat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8" fontId="3" fillId="0" borderId="0" xfId="0" applyNumberFormat="1" applyFont="1"/>
    <xf numFmtId="2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8" fontId="4" fillId="0" borderId="13" xfId="0" applyNumberFormat="1" applyFont="1" applyBorder="1"/>
    <xf numFmtId="0" fontId="4" fillId="25" borderId="0" xfId="0" applyFont="1" applyFill="1" applyBorder="1" applyAlignment="1">
      <alignment horizontal="center"/>
    </xf>
    <xf numFmtId="2" fontId="3" fillId="25" borderId="0" xfId="0" applyNumberFormat="1" applyFont="1" applyFill="1" applyBorder="1"/>
    <xf numFmtId="2" fontId="3" fillId="25" borderId="14" xfId="0" applyNumberFormat="1" applyFont="1" applyFill="1" applyBorder="1"/>
    <xf numFmtId="2" fontId="3" fillId="25" borderId="15" xfId="0" applyNumberFormat="1" applyFont="1" applyFill="1" applyBorder="1"/>
    <xf numFmtId="2" fontId="3" fillId="25" borderId="16" xfId="0" applyNumberFormat="1" applyFont="1" applyFill="1" applyBorder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25" borderId="17" xfId="0" applyFont="1" applyFill="1" applyBorder="1"/>
    <xf numFmtId="0" fontId="4" fillId="25" borderId="17" xfId="0" applyFont="1" applyFill="1" applyBorder="1"/>
    <xf numFmtId="0" fontId="3" fillId="25" borderId="18" xfId="0" applyFont="1" applyFill="1" applyBorder="1"/>
    <xf numFmtId="0" fontId="4" fillId="25" borderId="1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2" fontId="29" fillId="0" borderId="0" xfId="0" applyNumberFormat="1" applyFont="1"/>
    <xf numFmtId="2" fontId="30" fillId="0" borderId="0" xfId="0" applyNumberFormat="1" applyFont="1"/>
    <xf numFmtId="0" fontId="3" fillId="0" borderId="18" xfId="0" applyFont="1" applyBorder="1"/>
    <xf numFmtId="0" fontId="4" fillId="0" borderId="17" xfId="0" applyFont="1" applyBorder="1"/>
    <xf numFmtId="0" fontId="3" fillId="0" borderId="17" xfId="0" applyFont="1" applyBorder="1"/>
    <xf numFmtId="0" fontId="4" fillId="25" borderId="19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3" fillId="26" borderId="17" xfId="0" applyFont="1" applyFill="1" applyBorder="1"/>
    <xf numFmtId="0" fontId="3" fillId="26" borderId="18" xfId="0" applyFont="1" applyFill="1" applyBorder="1"/>
    <xf numFmtId="0" fontId="4" fillId="26" borderId="2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2" fontId="3" fillId="26" borderId="0" xfId="0" applyNumberFormat="1" applyFont="1" applyFill="1" applyBorder="1"/>
    <xf numFmtId="2" fontId="3" fillId="26" borderId="14" xfId="0" applyNumberFormat="1" applyFont="1" applyFill="1" applyBorder="1"/>
    <xf numFmtId="0" fontId="4" fillId="26" borderId="21" xfId="0" applyFont="1" applyFill="1" applyBorder="1" applyAlignment="1">
      <alignment horizontal="center"/>
    </xf>
    <xf numFmtId="2" fontId="3" fillId="26" borderId="15" xfId="0" applyNumberFormat="1" applyFont="1" applyFill="1" applyBorder="1"/>
    <xf numFmtId="2" fontId="3" fillId="26" borderId="16" xfId="0" applyNumberFormat="1" applyFont="1" applyFill="1" applyBorder="1"/>
    <xf numFmtId="2" fontId="4" fillId="27" borderId="22" xfId="0" applyNumberFormat="1" applyFont="1" applyFill="1" applyBorder="1"/>
    <xf numFmtId="0" fontId="4" fillId="27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8" fontId="3" fillId="0" borderId="0" xfId="0" applyNumberFormat="1" applyFont="1" applyFill="1"/>
    <xf numFmtId="0" fontId="29" fillId="26" borderId="17" xfId="0" applyFont="1" applyFill="1" applyBorder="1"/>
    <xf numFmtId="0" fontId="29" fillId="0" borderId="0" xfId="0" applyFont="1"/>
  </cellXfs>
  <cellStyles count="112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6" xfId="14" builtinId="50" customBuiltin="1"/>
    <cellStyle name="20% - Accent6 2" xfId="15"/>
    <cellStyle name="20% - Accent6 3" xfId="16"/>
    <cellStyle name="40% - Accent1" xfId="17" builtinId="31" customBuiltin="1"/>
    <cellStyle name="40% - Accent1 2" xfId="18"/>
    <cellStyle name="40% - Accent1 3" xfId="19"/>
    <cellStyle name="40% - Accent2" xfId="20" builtinId="35" customBuiltin="1"/>
    <cellStyle name="40% - Accent3" xfId="21" builtinId="39" customBuiltin="1"/>
    <cellStyle name="40% - Accent3 2" xfId="22"/>
    <cellStyle name="40% - Accent3 3" xfId="23"/>
    <cellStyle name="40% - Accent4" xfId="24" builtinId="43" customBuiltin="1"/>
    <cellStyle name="40% - Accent4 2" xfId="25"/>
    <cellStyle name="40% - Accent4 3" xfId="26"/>
    <cellStyle name="40% - Accent5" xfId="27" builtinId="47" customBuiltin="1"/>
    <cellStyle name="40% - Accent5 2" xfId="28"/>
    <cellStyle name="40% - Accent5 3" xfId="29"/>
    <cellStyle name="40% - Accent6" xfId="30" builtinId="51" customBuiltin="1"/>
    <cellStyle name="40% - Accent6 2" xfId="31"/>
    <cellStyle name="40% - Accent6 3" xfId="32"/>
    <cellStyle name="60% - Accent1" xfId="33" builtinId="32" customBuiltin="1"/>
    <cellStyle name="60% - Accent1 2" xfId="34"/>
    <cellStyle name="60% - Accent1 3" xfId="35"/>
    <cellStyle name="60% - Accent2" xfId="36" builtinId="36" customBuiltin="1"/>
    <cellStyle name="60% - Accent2 2" xfId="37"/>
    <cellStyle name="60% - Accent2 3" xfId="38"/>
    <cellStyle name="60% - Accent3" xfId="39" builtinId="40" customBuiltin="1"/>
    <cellStyle name="60% - Accent3 2" xfId="40"/>
    <cellStyle name="60% - Accent3 3" xfId="41"/>
    <cellStyle name="60% - Accent4" xfId="42" builtinId="44" customBuiltin="1"/>
    <cellStyle name="60% - Accent4 2" xfId="43"/>
    <cellStyle name="60% - Accent4 3" xfId="44"/>
    <cellStyle name="60% - Accent5" xfId="45" builtinId="48" customBuiltin="1"/>
    <cellStyle name="60% - Accent5 2" xfId="46"/>
    <cellStyle name="60% - Accent5 3" xfId="47"/>
    <cellStyle name="60% - Accent6" xfId="48" builtinId="52" customBuiltin="1"/>
    <cellStyle name="60% - Accent6 2" xfId="49"/>
    <cellStyle name="60% - Accent6 3" xfId="50"/>
    <cellStyle name="Accent1" xfId="51" builtinId="29" customBuiltin="1"/>
    <cellStyle name="Accent1 2" xfId="52"/>
    <cellStyle name="Accent1 3" xfId="53"/>
    <cellStyle name="Accent2" xfId="54" builtinId="33" customBuiltin="1"/>
    <cellStyle name="Accent2 2" xfId="55"/>
    <cellStyle name="Accent2 3" xfId="56"/>
    <cellStyle name="Accent3" xfId="57" builtinId="37" customBuiltin="1"/>
    <cellStyle name="Accent3 2" xfId="58"/>
    <cellStyle name="Accent3 3" xfId="59"/>
    <cellStyle name="Accent4" xfId="60" builtinId="41" customBuiltin="1"/>
    <cellStyle name="Accent4 2" xfId="61"/>
    <cellStyle name="Accent4 3" xfId="62"/>
    <cellStyle name="Accent5" xfId="63" builtinId="45" customBuiltin="1"/>
    <cellStyle name="Accent6" xfId="64" builtinId="49" customBuiltin="1"/>
    <cellStyle name="Accent6 2" xfId="65"/>
    <cellStyle name="Accent6 3" xfId="66"/>
    <cellStyle name="Bad" xfId="67" builtinId="27" customBuiltin="1"/>
    <cellStyle name="Bad 2" xfId="68"/>
    <cellStyle name="Bad 3" xfId="69"/>
    <cellStyle name="Calculation" xfId="70" builtinId="22" customBuiltin="1"/>
    <cellStyle name="Calculation 2" xfId="71"/>
    <cellStyle name="Calculation 3" xfId="72"/>
    <cellStyle name="Check Cell" xfId="73" builtinId="23" customBuiltin="1"/>
    <cellStyle name="Explanatory Text" xfId="74" builtinId="53" customBuiltin="1"/>
    <cellStyle name="Good" xfId="75" builtinId="26" customBuiltin="1"/>
    <cellStyle name="Good 2" xfId="76"/>
    <cellStyle name="Good 3" xfId="77"/>
    <cellStyle name="Heading 1" xfId="78" builtinId="16" customBuiltin="1"/>
    <cellStyle name="Heading 1 2" xfId="79"/>
    <cellStyle name="Heading 1 3" xfId="80"/>
    <cellStyle name="Heading 2" xfId="81" builtinId="17" customBuiltin="1"/>
    <cellStyle name="Heading 2 2" xfId="82"/>
    <cellStyle name="Heading 2 3" xfId="83"/>
    <cellStyle name="Heading 3" xfId="84" builtinId="18" customBuiltin="1"/>
    <cellStyle name="Heading 3 2" xfId="85"/>
    <cellStyle name="Heading 3 3" xfId="86"/>
    <cellStyle name="Heading 4" xfId="87" builtinId="19" customBuiltin="1"/>
    <cellStyle name="Heading 4 2" xfId="88"/>
    <cellStyle name="Heading 4 3" xfId="89"/>
    <cellStyle name="Input" xfId="90" builtinId="20" customBuiltin="1"/>
    <cellStyle name="Input 2" xfId="91"/>
    <cellStyle name="Input 3" xfId="92"/>
    <cellStyle name="Linked Cell" xfId="93" builtinId="24" customBuiltin="1"/>
    <cellStyle name="Linked Cell 2" xfId="94"/>
    <cellStyle name="Linked Cell 3" xfId="95"/>
    <cellStyle name="Neutral" xfId="96" builtinId="28" customBuiltin="1"/>
    <cellStyle name="Neutral 2" xfId="97"/>
    <cellStyle name="Neutral 3" xfId="98"/>
    <cellStyle name="Normal" xfId="0" builtinId="0"/>
    <cellStyle name="Note" xfId="99" builtinId="10" customBuiltin="1"/>
    <cellStyle name="Note 2" xfId="100"/>
    <cellStyle name="Note 3" xfId="101"/>
    <cellStyle name="Output" xfId="102" builtinId="21" customBuiltin="1"/>
    <cellStyle name="Output 2" xfId="103"/>
    <cellStyle name="Output 3" xfId="104"/>
    <cellStyle name="Title" xfId="105" builtinId="15" customBuiltin="1"/>
    <cellStyle name="Title 2" xfId="106"/>
    <cellStyle name="Title 3" xfId="107"/>
    <cellStyle name="Total" xfId="108" builtinId="25" customBuiltin="1"/>
    <cellStyle name="Total 2" xfId="109"/>
    <cellStyle name="Total 3" xfId="110"/>
    <cellStyle name="Warning Text" xfId="11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zoomScaleNormal="100" workbookViewId="0">
      <pane ySplit="17" topLeftCell="A36" activePane="bottomLeft" state="frozen"/>
      <selection pane="bottomLeft" activeCell="Q13" sqref="Q13"/>
    </sheetView>
  </sheetViews>
  <sheetFormatPr defaultColWidth="9.109375" defaultRowHeight="15.6" x14ac:dyDescent="0.3"/>
  <cols>
    <col min="1" max="1" width="11" style="2" customWidth="1"/>
    <col min="2" max="2" width="8.5546875" style="1" customWidth="1"/>
    <col min="3" max="10" width="6.88671875" style="1" customWidth="1"/>
    <col min="11" max="11" width="8" style="1" customWidth="1"/>
    <col min="12" max="12" width="9.109375" style="1"/>
    <col min="13" max="13" width="9.109375" style="3"/>
    <col min="14" max="14" width="9.33203125" style="1" customWidth="1"/>
    <col min="15" max="15" width="12.33203125" style="1" customWidth="1"/>
    <col min="16" max="16" width="9.33203125" style="1" customWidth="1"/>
    <col min="17" max="16384" width="9.109375" style="1"/>
  </cols>
  <sheetData>
    <row r="1" spans="1:13" ht="16.2" thickBot="1" x14ac:dyDescent="0.35">
      <c r="A1" s="22"/>
      <c r="B1" s="28" t="s">
        <v>130</v>
      </c>
      <c r="C1" s="28"/>
      <c r="D1" s="28"/>
      <c r="E1" s="29"/>
      <c r="F1" s="29"/>
      <c r="G1" s="29"/>
      <c r="H1" s="29"/>
      <c r="I1" s="29"/>
      <c r="J1" s="29"/>
      <c r="K1" s="27"/>
    </row>
    <row r="2" spans="1:13" s="3" customFormat="1" x14ac:dyDescent="0.3">
      <c r="A2" s="30"/>
      <c r="B2" s="17"/>
      <c r="C2" s="18" t="s">
        <v>1</v>
      </c>
      <c r="D2" s="18"/>
      <c r="E2" s="17"/>
      <c r="F2" s="17"/>
      <c r="G2" s="17"/>
      <c r="H2" s="17"/>
      <c r="I2" s="17"/>
      <c r="J2" s="17"/>
      <c r="K2" s="19"/>
    </row>
    <row r="3" spans="1:13" x14ac:dyDescent="0.3">
      <c r="A3" s="31" t="s">
        <v>0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20">
        <v>10</v>
      </c>
    </row>
    <row r="4" spans="1:13" x14ac:dyDescent="0.3">
      <c r="A4" s="31">
        <v>726</v>
      </c>
      <c r="B4" s="11">
        <v>16.37</v>
      </c>
      <c r="C4" s="11">
        <v>16.829999999999998</v>
      </c>
      <c r="D4" s="11">
        <v>17.54</v>
      </c>
      <c r="E4" s="11">
        <v>18.47</v>
      </c>
      <c r="F4" s="11">
        <v>19.64</v>
      </c>
      <c r="G4" s="11">
        <v>21.04</v>
      </c>
      <c r="H4" s="11">
        <v>21.28</v>
      </c>
      <c r="I4" s="11">
        <v>21.51</v>
      </c>
      <c r="J4" s="11">
        <v>21.74</v>
      </c>
      <c r="K4" s="12">
        <v>22.44</v>
      </c>
    </row>
    <row r="5" spans="1:13" x14ac:dyDescent="0.3">
      <c r="A5" s="31">
        <v>727</v>
      </c>
      <c r="B5" s="11">
        <v>18.7</v>
      </c>
      <c r="C5" s="11">
        <v>19.170000000000002</v>
      </c>
      <c r="D5" s="11">
        <v>19.87</v>
      </c>
      <c r="E5" s="11">
        <v>20.81</v>
      </c>
      <c r="F5" s="11">
        <v>21.98</v>
      </c>
      <c r="G5" s="11">
        <v>23.38</v>
      </c>
      <c r="H5" s="11">
        <v>23.61</v>
      </c>
      <c r="I5" s="11">
        <v>23.85</v>
      </c>
      <c r="J5" s="11">
        <v>24.08</v>
      </c>
      <c r="K5" s="12">
        <v>24.78</v>
      </c>
    </row>
    <row r="6" spans="1:13" x14ac:dyDescent="0.3">
      <c r="A6" s="31">
        <v>728</v>
      </c>
      <c r="B6" s="11">
        <v>19.64</v>
      </c>
      <c r="C6" s="11">
        <v>20.11</v>
      </c>
      <c r="D6" s="11">
        <v>20.81</v>
      </c>
      <c r="E6" s="11">
        <v>21.74</v>
      </c>
      <c r="F6" s="11">
        <v>22.91</v>
      </c>
      <c r="G6" s="11">
        <v>24.32</v>
      </c>
      <c r="H6" s="11">
        <v>24.55</v>
      </c>
      <c r="I6" s="11">
        <v>24.78</v>
      </c>
      <c r="J6" s="11">
        <v>25.02</v>
      </c>
      <c r="K6" s="12">
        <v>25.72</v>
      </c>
    </row>
    <row r="7" spans="1:13" x14ac:dyDescent="0.3">
      <c r="A7" s="31">
        <v>729</v>
      </c>
      <c r="B7" s="11">
        <v>21.04</v>
      </c>
      <c r="C7" s="11">
        <v>21.51</v>
      </c>
      <c r="D7" s="11">
        <v>22.21</v>
      </c>
      <c r="E7" s="11">
        <v>23.15</v>
      </c>
      <c r="F7" s="11">
        <v>24.32</v>
      </c>
      <c r="G7" s="11">
        <v>25.72</v>
      </c>
      <c r="H7" s="11">
        <v>25.95</v>
      </c>
      <c r="I7" s="11">
        <v>26.19</v>
      </c>
      <c r="J7" s="11">
        <v>26.42</v>
      </c>
      <c r="K7" s="12">
        <v>27.12</v>
      </c>
    </row>
    <row r="8" spans="1:13" ht="16.2" thickBot="1" x14ac:dyDescent="0.35">
      <c r="A8" s="32">
        <v>730</v>
      </c>
      <c r="B8" s="13">
        <v>22.07</v>
      </c>
      <c r="C8" s="13">
        <v>22.62</v>
      </c>
      <c r="D8" s="13">
        <v>23.45</v>
      </c>
      <c r="E8" s="13">
        <v>24.55</v>
      </c>
      <c r="F8" s="13">
        <v>25.93</v>
      </c>
      <c r="G8" s="13">
        <v>27.59</v>
      </c>
      <c r="H8" s="13">
        <v>27.86</v>
      </c>
      <c r="I8" s="13">
        <v>28.14</v>
      </c>
      <c r="J8" s="13">
        <v>28.42</v>
      </c>
      <c r="K8" s="14">
        <v>29.24</v>
      </c>
    </row>
    <row r="9" spans="1:13" s="48" customFormat="1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M9" s="49"/>
    </row>
    <row r="10" spans="1:13" s="24" customFormat="1" ht="18.600000000000001" thickBot="1" x14ac:dyDescent="0.4">
      <c r="A10" s="21"/>
      <c r="B10" s="52" t="s">
        <v>131</v>
      </c>
      <c r="C10" s="52"/>
      <c r="D10" s="52"/>
      <c r="G10" s="52" t="s">
        <v>137</v>
      </c>
      <c r="M10" s="23"/>
    </row>
    <row r="11" spans="1:13" ht="18" x14ac:dyDescent="0.35">
      <c r="A11" s="33"/>
      <c r="B11" s="34"/>
      <c r="C11" s="51" t="s">
        <v>127</v>
      </c>
      <c r="D11" s="51"/>
      <c r="E11" s="34"/>
      <c r="F11" s="34"/>
      <c r="G11" s="34"/>
      <c r="H11" s="34"/>
      <c r="I11" s="34"/>
      <c r="J11" s="34"/>
      <c r="K11" s="35"/>
    </row>
    <row r="12" spans="1:13" x14ac:dyDescent="0.3">
      <c r="A12" s="36" t="s">
        <v>0</v>
      </c>
      <c r="B12" s="37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8">
        <v>10</v>
      </c>
    </row>
    <row r="13" spans="1:13" ht="16.2" thickBot="1" x14ac:dyDescent="0.35">
      <c r="A13" s="36">
        <v>726</v>
      </c>
      <c r="B13" s="39">
        <v>16.53</v>
      </c>
      <c r="C13" s="39">
        <v>17</v>
      </c>
      <c r="D13" s="39">
        <v>17.71</v>
      </c>
      <c r="E13" s="39">
        <v>18.649999999999999</v>
      </c>
      <c r="F13" s="39">
        <v>19.84</v>
      </c>
      <c r="G13" s="39">
        <v>21.25</v>
      </c>
      <c r="H13" s="39">
        <v>21.49</v>
      </c>
      <c r="I13" s="39">
        <v>21.72</v>
      </c>
      <c r="J13" s="39">
        <v>21.96</v>
      </c>
      <c r="K13" s="40">
        <v>22.67</v>
      </c>
    </row>
    <row r="14" spans="1:13" ht="16.2" thickBot="1" x14ac:dyDescent="0.35">
      <c r="A14" s="45">
        <v>727</v>
      </c>
      <c r="B14" s="39">
        <v>18.89</v>
      </c>
      <c r="C14" s="39">
        <v>19.36</v>
      </c>
      <c r="D14" s="39">
        <v>20.07</v>
      </c>
      <c r="E14" s="39">
        <v>21.02</v>
      </c>
      <c r="F14" s="39">
        <v>22.2</v>
      </c>
      <c r="G14" s="44">
        <v>23.61</v>
      </c>
      <c r="H14" s="39">
        <v>23.85</v>
      </c>
      <c r="I14" s="39">
        <v>24.09</v>
      </c>
      <c r="J14" s="39">
        <v>24.32</v>
      </c>
      <c r="K14" s="40">
        <v>25.03</v>
      </c>
    </row>
    <row r="15" spans="1:13" x14ac:dyDescent="0.3">
      <c r="A15" s="36">
        <v>728</v>
      </c>
      <c r="B15" s="39">
        <v>19.84</v>
      </c>
      <c r="C15" s="39">
        <v>20.309999999999999</v>
      </c>
      <c r="D15" s="39">
        <v>21.02</v>
      </c>
      <c r="E15" s="39">
        <v>21.96</v>
      </c>
      <c r="F15" s="39">
        <v>23.14</v>
      </c>
      <c r="G15" s="39">
        <v>24.56</v>
      </c>
      <c r="H15" s="39">
        <v>24.79</v>
      </c>
      <c r="I15" s="39">
        <v>25.03</v>
      </c>
      <c r="J15" s="39">
        <v>25.27</v>
      </c>
      <c r="K15" s="40">
        <v>25.98</v>
      </c>
    </row>
    <row r="16" spans="1:13" x14ac:dyDescent="0.3">
      <c r="A16" s="36">
        <v>729</v>
      </c>
      <c r="B16" s="39">
        <v>21.25</v>
      </c>
      <c r="C16" s="39">
        <v>21.72</v>
      </c>
      <c r="D16" s="39">
        <v>22.43</v>
      </c>
      <c r="E16" s="39">
        <v>23.38</v>
      </c>
      <c r="F16" s="39">
        <v>24.56</v>
      </c>
      <c r="G16" s="39">
        <v>25.98</v>
      </c>
      <c r="H16" s="39">
        <v>26.21</v>
      </c>
      <c r="I16" s="39">
        <v>26.45</v>
      </c>
      <c r="J16" s="39">
        <v>26.68</v>
      </c>
      <c r="K16" s="40">
        <v>27.39</v>
      </c>
    </row>
    <row r="17" spans="1:15" ht="16.2" thickBot="1" x14ac:dyDescent="0.35">
      <c r="A17" s="41">
        <v>730</v>
      </c>
      <c r="B17" s="42">
        <v>22.29</v>
      </c>
      <c r="C17" s="42">
        <v>22.85</v>
      </c>
      <c r="D17" s="42">
        <v>23.68</v>
      </c>
      <c r="E17" s="42">
        <v>24.8</v>
      </c>
      <c r="F17" s="42">
        <v>26.19</v>
      </c>
      <c r="G17" s="42">
        <v>27.86</v>
      </c>
      <c r="H17" s="42">
        <v>28.14</v>
      </c>
      <c r="I17" s="42">
        <v>28.42</v>
      </c>
      <c r="J17" s="42">
        <v>28.7</v>
      </c>
      <c r="K17" s="43">
        <v>29.54</v>
      </c>
    </row>
    <row r="18" spans="1:15" x14ac:dyDescent="0.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5" x14ac:dyDescent="0.3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5" s="24" customFormat="1" ht="18" x14ac:dyDescent="0.35">
      <c r="A20" s="21"/>
      <c r="B20" s="26"/>
      <c r="C20" s="26" t="s">
        <v>132</v>
      </c>
      <c r="D20" s="25"/>
      <c r="E20" s="25"/>
      <c r="F20" s="25"/>
      <c r="G20" s="25"/>
      <c r="J20" s="26"/>
      <c r="K20" s="26"/>
      <c r="M20" s="23"/>
    </row>
    <row r="21" spans="1:15" x14ac:dyDescent="0.3"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</row>
    <row r="22" spans="1:15" x14ac:dyDescent="0.3">
      <c r="A22" s="7" t="s">
        <v>2</v>
      </c>
      <c r="B22" s="6">
        <f t="shared" ref="B22:K22" si="0">B13</f>
        <v>16.53</v>
      </c>
      <c r="C22" s="6">
        <f t="shared" si="0"/>
        <v>17</v>
      </c>
      <c r="D22" s="6">
        <f t="shared" si="0"/>
        <v>17.71</v>
      </c>
      <c r="E22" s="6">
        <f t="shared" si="0"/>
        <v>18.649999999999999</v>
      </c>
      <c r="F22" s="6">
        <f t="shared" si="0"/>
        <v>19.84</v>
      </c>
      <c r="G22" s="6">
        <f t="shared" si="0"/>
        <v>21.25</v>
      </c>
      <c r="H22" s="6">
        <f t="shared" si="0"/>
        <v>21.49</v>
      </c>
      <c r="I22" s="6">
        <f t="shared" si="0"/>
        <v>21.72</v>
      </c>
      <c r="J22" s="6">
        <f t="shared" si="0"/>
        <v>21.96</v>
      </c>
      <c r="K22" s="6">
        <f t="shared" si="0"/>
        <v>22.67</v>
      </c>
      <c r="L22" s="8"/>
      <c r="M22" s="7" t="s">
        <v>125</v>
      </c>
      <c r="N22" s="8"/>
      <c r="O22" s="9">
        <f>G14</f>
        <v>23.61</v>
      </c>
    </row>
    <row r="23" spans="1:15" x14ac:dyDescent="0.3">
      <c r="A23" s="2" t="s">
        <v>3</v>
      </c>
      <c r="B23" s="4">
        <f t="shared" ref="B23:K23" si="1">B$22+$O23</f>
        <v>16.648050000000001</v>
      </c>
      <c r="C23" s="4">
        <f t="shared" si="1"/>
        <v>17.11805</v>
      </c>
      <c r="D23" s="4">
        <f t="shared" si="1"/>
        <v>17.828050000000001</v>
      </c>
      <c r="E23" s="4">
        <f t="shared" si="1"/>
        <v>18.768049999999999</v>
      </c>
      <c r="F23" s="4">
        <f t="shared" si="1"/>
        <v>19.95805</v>
      </c>
      <c r="G23" s="4">
        <f t="shared" si="1"/>
        <v>21.36805</v>
      </c>
      <c r="H23" s="4">
        <f t="shared" si="1"/>
        <v>21.608049999999999</v>
      </c>
      <c r="I23" s="4">
        <f t="shared" si="1"/>
        <v>21.838049999999999</v>
      </c>
      <c r="J23" s="4">
        <f t="shared" si="1"/>
        <v>22.078050000000001</v>
      </c>
      <c r="K23" s="4">
        <f t="shared" si="1"/>
        <v>22.788050000000002</v>
      </c>
      <c r="M23" s="3" t="s">
        <v>4</v>
      </c>
      <c r="N23" s="4">
        <v>0.5</v>
      </c>
      <c r="O23" s="5">
        <f>O22*N23%</f>
        <v>0.11805</v>
      </c>
    </row>
    <row r="24" spans="1:15" x14ac:dyDescent="0.3">
      <c r="A24" s="2" t="s">
        <v>5</v>
      </c>
      <c r="B24" s="4">
        <f t="shared" ref="B24:B42" si="2">B$22+O24</f>
        <v>16.766100000000002</v>
      </c>
      <c r="C24" s="4">
        <f t="shared" ref="C24:K33" si="3">C$22+$O24</f>
        <v>17.2361</v>
      </c>
      <c r="D24" s="4">
        <f t="shared" si="3"/>
        <v>17.946100000000001</v>
      </c>
      <c r="E24" s="4">
        <f t="shared" si="3"/>
        <v>18.886099999999999</v>
      </c>
      <c r="F24" s="4">
        <f t="shared" si="3"/>
        <v>20.0761</v>
      </c>
      <c r="G24" s="4">
        <f t="shared" si="3"/>
        <v>21.4861</v>
      </c>
      <c r="H24" s="4">
        <f t="shared" si="3"/>
        <v>21.726099999999999</v>
      </c>
      <c r="I24" s="4">
        <f t="shared" si="3"/>
        <v>21.956099999999999</v>
      </c>
      <c r="J24" s="4">
        <f t="shared" si="3"/>
        <v>22.196100000000001</v>
      </c>
      <c r="K24" s="4">
        <f t="shared" si="3"/>
        <v>22.906100000000002</v>
      </c>
      <c r="M24" s="3" t="s">
        <v>6</v>
      </c>
      <c r="N24" s="4">
        <v>1</v>
      </c>
      <c r="O24" s="5">
        <f>O22*N24%</f>
        <v>0.2361</v>
      </c>
    </row>
    <row r="25" spans="1:15" x14ac:dyDescent="0.3">
      <c r="A25" s="2" t="s">
        <v>7</v>
      </c>
      <c r="B25" s="4">
        <f t="shared" si="2"/>
        <v>16.884150000000002</v>
      </c>
      <c r="C25" s="4">
        <f t="shared" si="3"/>
        <v>17.354150000000001</v>
      </c>
      <c r="D25" s="4">
        <f t="shared" si="3"/>
        <v>18.064150000000001</v>
      </c>
      <c r="E25" s="4">
        <f t="shared" si="3"/>
        <v>19.004149999999999</v>
      </c>
      <c r="F25" s="4">
        <f t="shared" si="3"/>
        <v>20.19415</v>
      </c>
      <c r="G25" s="4">
        <f t="shared" si="3"/>
        <v>21.604150000000001</v>
      </c>
      <c r="H25" s="4">
        <f t="shared" si="3"/>
        <v>21.844149999999999</v>
      </c>
      <c r="I25" s="4">
        <f t="shared" si="3"/>
        <v>22.074149999999999</v>
      </c>
      <c r="J25" s="4">
        <f t="shared" si="3"/>
        <v>22.314150000000001</v>
      </c>
      <c r="K25" s="4">
        <f t="shared" si="3"/>
        <v>23.024150000000002</v>
      </c>
      <c r="M25" s="3" t="s">
        <v>8</v>
      </c>
      <c r="N25" s="4">
        <v>1.5</v>
      </c>
      <c r="O25" s="5">
        <f>O22*N25%</f>
        <v>0.35414999999999996</v>
      </c>
    </row>
    <row r="26" spans="1:15" x14ac:dyDescent="0.3">
      <c r="A26" s="2" t="s">
        <v>9</v>
      </c>
      <c r="B26" s="4">
        <f t="shared" si="2"/>
        <v>17.002200000000002</v>
      </c>
      <c r="C26" s="4">
        <f t="shared" si="3"/>
        <v>17.472200000000001</v>
      </c>
      <c r="D26" s="4">
        <f t="shared" si="3"/>
        <v>18.182200000000002</v>
      </c>
      <c r="E26" s="4">
        <f t="shared" si="3"/>
        <v>19.122199999999999</v>
      </c>
      <c r="F26" s="4">
        <f t="shared" si="3"/>
        <v>20.312200000000001</v>
      </c>
      <c r="G26" s="4">
        <f t="shared" si="3"/>
        <v>21.722200000000001</v>
      </c>
      <c r="H26" s="4">
        <f t="shared" si="3"/>
        <v>21.962199999999999</v>
      </c>
      <c r="I26" s="4">
        <f t="shared" si="3"/>
        <v>22.1922</v>
      </c>
      <c r="J26" s="4">
        <f t="shared" si="3"/>
        <v>22.432200000000002</v>
      </c>
      <c r="K26" s="4">
        <f t="shared" si="3"/>
        <v>23.142200000000003</v>
      </c>
      <c r="M26" s="3" t="s">
        <v>10</v>
      </c>
      <c r="N26" s="4">
        <v>2</v>
      </c>
      <c r="O26" s="5">
        <f>O22*N26%</f>
        <v>0.47220000000000001</v>
      </c>
    </row>
    <row r="27" spans="1:15" x14ac:dyDescent="0.3">
      <c r="A27" s="2" t="s">
        <v>11</v>
      </c>
      <c r="B27" s="4">
        <f t="shared" si="2"/>
        <v>17.120250000000002</v>
      </c>
      <c r="C27" s="4">
        <f t="shared" si="3"/>
        <v>17.590250000000001</v>
      </c>
      <c r="D27" s="4">
        <f t="shared" si="3"/>
        <v>18.300250000000002</v>
      </c>
      <c r="E27" s="4">
        <f t="shared" si="3"/>
        <v>19.24025</v>
      </c>
      <c r="F27" s="4">
        <f t="shared" si="3"/>
        <v>20.430250000000001</v>
      </c>
      <c r="G27" s="4">
        <f t="shared" si="3"/>
        <v>21.840250000000001</v>
      </c>
      <c r="H27" s="4">
        <f t="shared" si="3"/>
        <v>22.080249999999999</v>
      </c>
      <c r="I27" s="4">
        <f t="shared" si="3"/>
        <v>22.31025</v>
      </c>
      <c r="J27" s="4">
        <f t="shared" si="3"/>
        <v>22.550250000000002</v>
      </c>
      <c r="K27" s="4">
        <f t="shared" si="3"/>
        <v>23.260250000000003</v>
      </c>
      <c r="M27" s="3" t="s">
        <v>12</v>
      </c>
      <c r="N27" s="4">
        <v>2.5</v>
      </c>
      <c r="O27" s="5">
        <f>O22*N27%</f>
        <v>0.59025000000000005</v>
      </c>
    </row>
    <row r="28" spans="1:15" x14ac:dyDescent="0.3">
      <c r="A28" s="2" t="s">
        <v>13</v>
      </c>
      <c r="B28" s="4">
        <f t="shared" si="2"/>
        <v>17.238300000000002</v>
      </c>
      <c r="C28" s="4">
        <f t="shared" si="3"/>
        <v>17.708300000000001</v>
      </c>
      <c r="D28" s="4">
        <f t="shared" si="3"/>
        <v>18.418300000000002</v>
      </c>
      <c r="E28" s="4">
        <f t="shared" si="3"/>
        <v>19.3583</v>
      </c>
      <c r="F28" s="4">
        <f t="shared" si="3"/>
        <v>20.548300000000001</v>
      </c>
      <c r="G28" s="4">
        <f t="shared" si="3"/>
        <v>21.958300000000001</v>
      </c>
      <c r="H28" s="4">
        <f t="shared" si="3"/>
        <v>22.1983</v>
      </c>
      <c r="I28" s="4">
        <f t="shared" si="3"/>
        <v>22.4283</v>
      </c>
      <c r="J28" s="4">
        <f t="shared" si="3"/>
        <v>22.668300000000002</v>
      </c>
      <c r="K28" s="4">
        <f t="shared" si="3"/>
        <v>23.378300000000003</v>
      </c>
      <c r="M28" s="3" t="s">
        <v>14</v>
      </c>
      <c r="N28" s="4">
        <v>3</v>
      </c>
      <c r="O28" s="5">
        <f>O22*N28%</f>
        <v>0.70829999999999993</v>
      </c>
    </row>
    <row r="29" spans="1:15" x14ac:dyDescent="0.3">
      <c r="A29" s="2" t="s">
        <v>15</v>
      </c>
      <c r="B29" s="4">
        <f t="shared" si="2"/>
        <v>17.356350000000003</v>
      </c>
      <c r="C29" s="4">
        <f t="shared" si="3"/>
        <v>17.826350000000001</v>
      </c>
      <c r="D29" s="4">
        <f t="shared" si="3"/>
        <v>18.536350000000002</v>
      </c>
      <c r="E29" s="4">
        <f t="shared" si="3"/>
        <v>19.47635</v>
      </c>
      <c r="F29" s="4">
        <f t="shared" si="3"/>
        <v>20.666350000000001</v>
      </c>
      <c r="G29" s="4">
        <f t="shared" si="3"/>
        <v>22.076350000000001</v>
      </c>
      <c r="H29" s="4">
        <f t="shared" si="3"/>
        <v>22.31635</v>
      </c>
      <c r="I29" s="4">
        <f t="shared" si="3"/>
        <v>22.54635</v>
      </c>
      <c r="J29" s="4">
        <f t="shared" si="3"/>
        <v>22.786350000000002</v>
      </c>
      <c r="K29" s="4">
        <f t="shared" si="3"/>
        <v>23.496350000000003</v>
      </c>
      <c r="M29" s="3" t="s">
        <v>16</v>
      </c>
      <c r="N29" s="4">
        <v>3.5</v>
      </c>
      <c r="O29" s="5">
        <f>O22*N29%</f>
        <v>0.82635000000000003</v>
      </c>
    </row>
    <row r="30" spans="1:15" x14ac:dyDescent="0.3">
      <c r="A30" s="2" t="s">
        <v>17</v>
      </c>
      <c r="B30" s="4">
        <f t="shared" si="2"/>
        <v>17.474400000000003</v>
      </c>
      <c r="C30" s="4">
        <f t="shared" si="3"/>
        <v>17.944400000000002</v>
      </c>
      <c r="D30" s="4">
        <f t="shared" si="3"/>
        <v>18.654400000000003</v>
      </c>
      <c r="E30" s="4">
        <f t="shared" si="3"/>
        <v>19.5944</v>
      </c>
      <c r="F30" s="4">
        <f t="shared" si="3"/>
        <v>20.784400000000002</v>
      </c>
      <c r="G30" s="4">
        <f t="shared" si="3"/>
        <v>22.194400000000002</v>
      </c>
      <c r="H30" s="4">
        <f t="shared" si="3"/>
        <v>22.4344</v>
      </c>
      <c r="I30" s="4">
        <f t="shared" si="3"/>
        <v>22.664400000000001</v>
      </c>
      <c r="J30" s="4">
        <f t="shared" si="3"/>
        <v>22.904400000000003</v>
      </c>
      <c r="K30" s="4">
        <f t="shared" si="3"/>
        <v>23.614400000000003</v>
      </c>
      <c r="M30" s="3" t="s">
        <v>18</v>
      </c>
      <c r="N30" s="4">
        <v>4</v>
      </c>
      <c r="O30" s="5">
        <f>O22*N30%</f>
        <v>0.94440000000000002</v>
      </c>
    </row>
    <row r="31" spans="1:15" x14ac:dyDescent="0.3">
      <c r="A31" s="2" t="s">
        <v>19</v>
      </c>
      <c r="B31" s="4">
        <f t="shared" si="2"/>
        <v>17.592449999999999</v>
      </c>
      <c r="C31" s="4">
        <f t="shared" si="3"/>
        <v>18.062449999999998</v>
      </c>
      <c r="D31" s="4">
        <f t="shared" si="3"/>
        <v>18.772449999999999</v>
      </c>
      <c r="E31" s="4">
        <f t="shared" si="3"/>
        <v>19.712449999999997</v>
      </c>
      <c r="F31" s="4">
        <f t="shared" si="3"/>
        <v>20.902449999999998</v>
      </c>
      <c r="G31" s="4">
        <f t="shared" si="3"/>
        <v>22.312449999999998</v>
      </c>
      <c r="H31" s="4">
        <f t="shared" si="3"/>
        <v>22.552449999999997</v>
      </c>
      <c r="I31" s="4">
        <f t="shared" si="3"/>
        <v>22.782449999999997</v>
      </c>
      <c r="J31" s="4">
        <f t="shared" si="3"/>
        <v>23.022449999999999</v>
      </c>
      <c r="K31" s="4">
        <f t="shared" si="3"/>
        <v>23.73245</v>
      </c>
      <c r="M31" s="3" t="s">
        <v>20</v>
      </c>
      <c r="N31" s="4">
        <v>4.5</v>
      </c>
      <c r="O31" s="5">
        <f>O22*N31%</f>
        <v>1.0624499999999999</v>
      </c>
    </row>
    <row r="32" spans="1:15" x14ac:dyDescent="0.3">
      <c r="A32" s="2" t="s">
        <v>21</v>
      </c>
      <c r="B32" s="4">
        <f t="shared" si="2"/>
        <v>17.7105</v>
      </c>
      <c r="C32" s="4">
        <f t="shared" si="3"/>
        <v>18.180499999999999</v>
      </c>
      <c r="D32" s="4">
        <f t="shared" si="3"/>
        <v>18.890499999999999</v>
      </c>
      <c r="E32" s="4">
        <f t="shared" si="3"/>
        <v>19.830499999999997</v>
      </c>
      <c r="F32" s="4">
        <f t="shared" si="3"/>
        <v>21.020499999999998</v>
      </c>
      <c r="G32" s="4">
        <f t="shared" si="3"/>
        <v>22.430499999999999</v>
      </c>
      <c r="H32" s="4">
        <f t="shared" si="3"/>
        <v>22.670499999999997</v>
      </c>
      <c r="I32" s="4">
        <f t="shared" si="3"/>
        <v>22.900499999999997</v>
      </c>
      <c r="J32" s="4">
        <f t="shared" si="3"/>
        <v>23.140499999999999</v>
      </c>
      <c r="K32" s="4">
        <f t="shared" si="3"/>
        <v>23.8505</v>
      </c>
      <c r="M32" s="3" t="s">
        <v>22</v>
      </c>
      <c r="N32" s="4">
        <v>5</v>
      </c>
      <c r="O32" s="5">
        <f>O22*N32%</f>
        <v>1.1805000000000001</v>
      </c>
    </row>
    <row r="33" spans="1:15" x14ac:dyDescent="0.3">
      <c r="A33" s="2" t="s">
        <v>23</v>
      </c>
      <c r="B33" s="4">
        <f t="shared" si="2"/>
        <v>17.82855</v>
      </c>
      <c r="C33" s="4">
        <f t="shared" si="3"/>
        <v>18.298549999999999</v>
      </c>
      <c r="D33" s="4">
        <f t="shared" si="3"/>
        <v>19.00855</v>
      </c>
      <c r="E33" s="4">
        <f t="shared" si="3"/>
        <v>19.948549999999997</v>
      </c>
      <c r="F33" s="4">
        <f t="shared" si="3"/>
        <v>21.138549999999999</v>
      </c>
      <c r="G33" s="4">
        <f t="shared" si="3"/>
        <v>22.548549999999999</v>
      </c>
      <c r="H33" s="4">
        <f t="shared" si="3"/>
        <v>22.788549999999997</v>
      </c>
      <c r="I33" s="4">
        <f t="shared" si="3"/>
        <v>23.018549999999998</v>
      </c>
      <c r="J33" s="4">
        <f t="shared" si="3"/>
        <v>23.25855</v>
      </c>
      <c r="K33" s="4">
        <f t="shared" si="3"/>
        <v>23.96855</v>
      </c>
      <c r="M33" s="3" t="s">
        <v>24</v>
      </c>
      <c r="N33" s="4">
        <v>5.5</v>
      </c>
      <c r="O33" s="5">
        <f>O22*N33%</f>
        <v>1.2985499999999999</v>
      </c>
    </row>
    <row r="34" spans="1:15" x14ac:dyDescent="0.3">
      <c r="A34" s="2" t="s">
        <v>25</v>
      </c>
      <c r="B34" s="4">
        <f t="shared" si="2"/>
        <v>17.9466</v>
      </c>
      <c r="C34" s="4">
        <f t="shared" ref="C34:K42" si="4">C$22+$O34</f>
        <v>18.416599999999999</v>
      </c>
      <c r="D34" s="4">
        <f t="shared" si="4"/>
        <v>19.1266</v>
      </c>
      <c r="E34" s="4">
        <f t="shared" si="4"/>
        <v>20.066599999999998</v>
      </c>
      <c r="F34" s="4">
        <f t="shared" si="4"/>
        <v>21.256599999999999</v>
      </c>
      <c r="G34" s="4">
        <f t="shared" si="4"/>
        <v>22.666599999999999</v>
      </c>
      <c r="H34" s="4">
        <f t="shared" si="4"/>
        <v>22.906599999999997</v>
      </c>
      <c r="I34" s="4">
        <f t="shared" si="4"/>
        <v>23.136599999999998</v>
      </c>
      <c r="J34" s="4">
        <f t="shared" si="4"/>
        <v>23.3766</v>
      </c>
      <c r="K34" s="4">
        <f t="shared" si="4"/>
        <v>24.086600000000001</v>
      </c>
      <c r="M34" s="3" t="s">
        <v>26</v>
      </c>
      <c r="N34" s="4">
        <v>6</v>
      </c>
      <c r="O34" s="5">
        <f>O22*N34%</f>
        <v>1.4165999999999999</v>
      </c>
    </row>
    <row r="35" spans="1:15" x14ac:dyDescent="0.3">
      <c r="A35" s="2" t="s">
        <v>27</v>
      </c>
      <c r="B35" s="4">
        <f t="shared" si="2"/>
        <v>18.06465</v>
      </c>
      <c r="C35" s="4">
        <f t="shared" si="4"/>
        <v>18.534649999999999</v>
      </c>
      <c r="D35" s="4">
        <f t="shared" si="4"/>
        <v>19.24465</v>
      </c>
      <c r="E35" s="4">
        <f t="shared" si="4"/>
        <v>20.184649999999998</v>
      </c>
      <c r="F35" s="4">
        <f t="shared" si="4"/>
        <v>21.374649999999999</v>
      </c>
      <c r="G35" s="4">
        <f t="shared" si="4"/>
        <v>22.784649999999999</v>
      </c>
      <c r="H35" s="4">
        <f t="shared" si="4"/>
        <v>23.024649999999998</v>
      </c>
      <c r="I35" s="4">
        <f t="shared" si="4"/>
        <v>23.254649999999998</v>
      </c>
      <c r="J35" s="4">
        <f t="shared" si="4"/>
        <v>23.49465</v>
      </c>
      <c r="K35" s="4">
        <f t="shared" si="4"/>
        <v>24.204650000000001</v>
      </c>
      <c r="M35" s="3" t="s">
        <v>28</v>
      </c>
      <c r="N35" s="4">
        <v>6.5</v>
      </c>
      <c r="O35" s="5">
        <f>O22*N35%</f>
        <v>1.5346500000000001</v>
      </c>
    </row>
    <row r="36" spans="1:15" x14ac:dyDescent="0.3">
      <c r="A36" s="2" t="s">
        <v>29</v>
      </c>
      <c r="B36" s="4">
        <f t="shared" si="2"/>
        <v>18.182700000000001</v>
      </c>
      <c r="C36" s="4">
        <f t="shared" si="4"/>
        <v>18.652699999999999</v>
      </c>
      <c r="D36" s="4">
        <f t="shared" si="4"/>
        <v>19.3627</v>
      </c>
      <c r="E36" s="4">
        <f t="shared" si="4"/>
        <v>20.302699999999998</v>
      </c>
      <c r="F36" s="4">
        <f t="shared" si="4"/>
        <v>21.492699999999999</v>
      </c>
      <c r="G36" s="4">
        <f t="shared" si="4"/>
        <v>22.902699999999999</v>
      </c>
      <c r="H36" s="4">
        <f t="shared" si="4"/>
        <v>23.142699999999998</v>
      </c>
      <c r="I36" s="4">
        <f t="shared" si="4"/>
        <v>23.372699999999998</v>
      </c>
      <c r="J36" s="4">
        <f t="shared" si="4"/>
        <v>23.6127</v>
      </c>
      <c r="K36" s="4">
        <f t="shared" si="4"/>
        <v>24.322700000000001</v>
      </c>
      <c r="M36" s="3" t="s">
        <v>30</v>
      </c>
      <c r="N36" s="4">
        <v>7</v>
      </c>
      <c r="O36" s="5">
        <f>O22*N36%</f>
        <v>1.6527000000000001</v>
      </c>
    </row>
    <row r="37" spans="1:15" x14ac:dyDescent="0.3">
      <c r="A37" s="2" t="s">
        <v>31</v>
      </c>
      <c r="B37" s="4">
        <f t="shared" si="2"/>
        <v>18.300750000000001</v>
      </c>
      <c r="C37" s="4">
        <f t="shared" si="4"/>
        <v>18.77075</v>
      </c>
      <c r="D37" s="4">
        <f t="shared" si="4"/>
        <v>19.48075</v>
      </c>
      <c r="E37" s="4">
        <f t="shared" si="4"/>
        <v>20.420749999999998</v>
      </c>
      <c r="F37" s="4">
        <f t="shared" si="4"/>
        <v>21.610749999999999</v>
      </c>
      <c r="G37" s="4">
        <f t="shared" si="4"/>
        <v>23.02075</v>
      </c>
      <c r="H37" s="4">
        <f t="shared" si="4"/>
        <v>23.260749999999998</v>
      </c>
      <c r="I37" s="4">
        <f t="shared" si="4"/>
        <v>23.490749999999998</v>
      </c>
      <c r="J37" s="4">
        <f t="shared" si="4"/>
        <v>23.73075</v>
      </c>
      <c r="K37" s="4">
        <f t="shared" si="4"/>
        <v>24.440750000000001</v>
      </c>
      <c r="M37" s="3" t="s">
        <v>32</v>
      </c>
      <c r="N37" s="4">
        <v>7.5</v>
      </c>
      <c r="O37" s="5">
        <f>O22*N37%</f>
        <v>1.7707499999999998</v>
      </c>
    </row>
    <row r="38" spans="1:15" x14ac:dyDescent="0.3">
      <c r="A38" s="2" t="s">
        <v>33</v>
      </c>
      <c r="B38" s="4">
        <f t="shared" si="2"/>
        <v>18.418800000000001</v>
      </c>
      <c r="C38" s="4">
        <f t="shared" si="4"/>
        <v>18.8888</v>
      </c>
      <c r="D38" s="4">
        <f t="shared" si="4"/>
        <v>19.598800000000001</v>
      </c>
      <c r="E38" s="4">
        <f t="shared" si="4"/>
        <v>20.538799999999998</v>
      </c>
      <c r="F38" s="4">
        <f t="shared" si="4"/>
        <v>21.7288</v>
      </c>
      <c r="G38" s="4">
        <f t="shared" si="4"/>
        <v>23.1388</v>
      </c>
      <c r="H38" s="4">
        <f t="shared" si="4"/>
        <v>23.378799999999998</v>
      </c>
      <c r="I38" s="4">
        <f t="shared" si="4"/>
        <v>23.608799999999999</v>
      </c>
      <c r="J38" s="4">
        <f t="shared" si="4"/>
        <v>23.848800000000001</v>
      </c>
      <c r="K38" s="4">
        <f t="shared" si="4"/>
        <v>24.558800000000002</v>
      </c>
      <c r="M38" s="3" t="s">
        <v>34</v>
      </c>
      <c r="N38" s="4">
        <v>8</v>
      </c>
      <c r="O38" s="5">
        <f>O22*N38%</f>
        <v>1.8888</v>
      </c>
    </row>
    <row r="39" spans="1:15" x14ac:dyDescent="0.3">
      <c r="A39" s="2" t="s">
        <v>35</v>
      </c>
      <c r="B39" s="4">
        <f t="shared" si="2"/>
        <v>18.536850000000001</v>
      </c>
      <c r="C39" s="4">
        <f t="shared" si="4"/>
        <v>19.00685</v>
      </c>
      <c r="D39" s="4">
        <f t="shared" si="4"/>
        <v>19.716850000000001</v>
      </c>
      <c r="E39" s="4">
        <f t="shared" si="4"/>
        <v>20.656849999999999</v>
      </c>
      <c r="F39" s="4">
        <f t="shared" si="4"/>
        <v>21.84685</v>
      </c>
      <c r="G39" s="4">
        <f t="shared" si="4"/>
        <v>23.25685</v>
      </c>
      <c r="H39" s="4">
        <f t="shared" si="4"/>
        <v>23.496849999999998</v>
      </c>
      <c r="I39" s="4">
        <f t="shared" si="4"/>
        <v>23.726849999999999</v>
      </c>
      <c r="J39" s="4">
        <f t="shared" si="4"/>
        <v>23.966850000000001</v>
      </c>
      <c r="K39" s="4">
        <f t="shared" si="4"/>
        <v>24.676850000000002</v>
      </c>
      <c r="M39" s="3" t="s">
        <v>36</v>
      </c>
      <c r="N39" s="4">
        <v>8.5</v>
      </c>
      <c r="O39" s="5">
        <f>O22*N39%</f>
        <v>2.00685</v>
      </c>
    </row>
    <row r="40" spans="1:15" x14ac:dyDescent="0.3">
      <c r="A40" s="2" t="s">
        <v>37</v>
      </c>
      <c r="B40" s="4">
        <f t="shared" si="2"/>
        <v>18.654900000000001</v>
      </c>
      <c r="C40" s="4">
        <f t="shared" si="4"/>
        <v>19.1249</v>
      </c>
      <c r="D40" s="4">
        <f t="shared" si="4"/>
        <v>19.834900000000001</v>
      </c>
      <c r="E40" s="4">
        <f t="shared" si="4"/>
        <v>20.774899999999999</v>
      </c>
      <c r="F40" s="4">
        <f t="shared" si="4"/>
        <v>21.9649</v>
      </c>
      <c r="G40" s="4">
        <f t="shared" si="4"/>
        <v>23.3749</v>
      </c>
      <c r="H40" s="4">
        <f t="shared" si="4"/>
        <v>23.614899999999999</v>
      </c>
      <c r="I40" s="4">
        <f t="shared" si="4"/>
        <v>23.844899999999999</v>
      </c>
      <c r="J40" s="4">
        <f t="shared" si="4"/>
        <v>24.084900000000001</v>
      </c>
      <c r="K40" s="4">
        <f t="shared" si="4"/>
        <v>24.794900000000002</v>
      </c>
      <c r="M40" s="3" t="s">
        <v>38</v>
      </c>
      <c r="N40" s="4">
        <v>9</v>
      </c>
      <c r="O40" s="5">
        <f>O22*N40%</f>
        <v>2.1248999999999998</v>
      </c>
    </row>
    <row r="41" spans="1:15" x14ac:dyDescent="0.3">
      <c r="A41" s="2" t="s">
        <v>39</v>
      </c>
      <c r="B41" s="4">
        <f t="shared" si="2"/>
        <v>18.772950000000002</v>
      </c>
      <c r="C41" s="4">
        <f t="shared" si="4"/>
        <v>19.24295</v>
      </c>
      <c r="D41" s="4">
        <f t="shared" si="4"/>
        <v>19.952950000000001</v>
      </c>
      <c r="E41" s="4">
        <f t="shared" si="4"/>
        <v>20.892949999999999</v>
      </c>
      <c r="F41" s="4">
        <f t="shared" si="4"/>
        <v>22.08295</v>
      </c>
      <c r="G41" s="4">
        <f t="shared" si="4"/>
        <v>23.49295</v>
      </c>
      <c r="H41" s="4">
        <f t="shared" si="4"/>
        <v>23.732949999999999</v>
      </c>
      <c r="I41" s="4">
        <f t="shared" si="4"/>
        <v>23.962949999999999</v>
      </c>
      <c r="J41" s="4">
        <f t="shared" si="4"/>
        <v>24.202950000000001</v>
      </c>
      <c r="K41" s="4">
        <f t="shared" si="4"/>
        <v>24.912950000000002</v>
      </c>
      <c r="M41" s="3" t="s">
        <v>40</v>
      </c>
      <c r="N41" s="4">
        <v>9.5</v>
      </c>
      <c r="O41" s="5">
        <f>O22*N41%</f>
        <v>2.24295</v>
      </c>
    </row>
    <row r="42" spans="1:15" x14ac:dyDescent="0.3">
      <c r="A42" s="2" t="s">
        <v>41</v>
      </c>
      <c r="B42" s="4">
        <f t="shared" si="2"/>
        <v>18.891000000000002</v>
      </c>
      <c r="C42" s="4">
        <f t="shared" si="4"/>
        <v>19.361000000000001</v>
      </c>
      <c r="D42" s="4">
        <f t="shared" si="4"/>
        <v>20.071000000000002</v>
      </c>
      <c r="E42" s="4">
        <f t="shared" si="4"/>
        <v>21.010999999999999</v>
      </c>
      <c r="F42" s="4">
        <f t="shared" si="4"/>
        <v>22.201000000000001</v>
      </c>
      <c r="G42" s="4">
        <f t="shared" si="4"/>
        <v>23.611000000000001</v>
      </c>
      <c r="H42" s="4">
        <f t="shared" si="4"/>
        <v>23.850999999999999</v>
      </c>
      <c r="I42" s="4">
        <f t="shared" si="4"/>
        <v>24.081</v>
      </c>
      <c r="J42" s="4">
        <f t="shared" si="4"/>
        <v>24.321000000000002</v>
      </c>
      <c r="K42" s="4">
        <f t="shared" si="4"/>
        <v>25.031000000000002</v>
      </c>
      <c r="M42" s="3" t="s">
        <v>42</v>
      </c>
      <c r="N42" s="4">
        <v>10</v>
      </c>
      <c r="O42" s="5">
        <f>O22*N42%</f>
        <v>2.3610000000000002</v>
      </c>
    </row>
    <row r="43" spans="1:15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N43" s="4"/>
      <c r="O43" s="5"/>
    </row>
    <row r="44" spans="1:15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N44" s="4"/>
      <c r="O44" s="5"/>
    </row>
    <row r="45" spans="1:15" s="24" customFormat="1" ht="18" x14ac:dyDescent="0.35">
      <c r="A45" s="21"/>
      <c r="B45" s="26"/>
      <c r="C45" s="26" t="s">
        <v>133</v>
      </c>
      <c r="D45" s="25"/>
      <c r="E45" s="25"/>
      <c r="F45" s="25"/>
      <c r="G45" s="25"/>
      <c r="J45" s="26"/>
      <c r="K45" s="26"/>
      <c r="M45" s="23"/>
    </row>
    <row r="46" spans="1:15" x14ac:dyDescent="0.3"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M46" s="1"/>
    </row>
    <row r="47" spans="1:15" x14ac:dyDescent="0.3">
      <c r="A47" s="7" t="s">
        <v>43</v>
      </c>
      <c r="B47" s="6">
        <v>18.89</v>
      </c>
      <c r="C47" s="6">
        <v>19.36</v>
      </c>
      <c r="D47" s="6">
        <v>20.07</v>
      </c>
      <c r="E47" s="6">
        <v>21.02</v>
      </c>
      <c r="F47" s="6">
        <v>22.2</v>
      </c>
      <c r="G47" s="6">
        <v>23.61</v>
      </c>
      <c r="H47" s="6">
        <v>23.85</v>
      </c>
      <c r="I47" s="6">
        <v>24.09</v>
      </c>
      <c r="J47" s="6">
        <v>24.32</v>
      </c>
      <c r="K47" s="6">
        <v>25.03</v>
      </c>
      <c r="L47" s="8"/>
      <c r="M47" s="7" t="s">
        <v>125</v>
      </c>
      <c r="N47" s="8"/>
      <c r="O47" s="9">
        <f>G14</f>
        <v>23.61</v>
      </c>
    </row>
    <row r="48" spans="1:15" x14ac:dyDescent="0.3">
      <c r="A48" s="2" t="s">
        <v>44</v>
      </c>
      <c r="B48" s="4">
        <f t="shared" ref="B48:K48" si="5">B$47+$O48</f>
        <v>19.008050000000001</v>
      </c>
      <c r="C48" s="4">
        <f t="shared" si="5"/>
        <v>19.47805</v>
      </c>
      <c r="D48" s="4">
        <f t="shared" si="5"/>
        <v>20.18805</v>
      </c>
      <c r="E48" s="4">
        <f t="shared" si="5"/>
        <v>21.13805</v>
      </c>
      <c r="F48" s="4">
        <f t="shared" si="5"/>
        <v>22.318049999999999</v>
      </c>
      <c r="G48" s="4">
        <f t="shared" si="5"/>
        <v>23.72805</v>
      </c>
      <c r="H48" s="4">
        <f t="shared" si="5"/>
        <v>23.968050000000002</v>
      </c>
      <c r="I48" s="4">
        <f t="shared" si="5"/>
        <v>24.20805</v>
      </c>
      <c r="J48" s="4">
        <f t="shared" si="5"/>
        <v>24.43805</v>
      </c>
      <c r="K48" s="4">
        <f t="shared" si="5"/>
        <v>25.148050000000001</v>
      </c>
      <c r="M48" s="3" t="s">
        <v>4</v>
      </c>
      <c r="N48" s="4">
        <v>0.5</v>
      </c>
      <c r="O48" s="5">
        <f>O47*N48%</f>
        <v>0.11805</v>
      </c>
    </row>
    <row r="49" spans="1:15" x14ac:dyDescent="0.3">
      <c r="A49" s="2" t="s">
        <v>45</v>
      </c>
      <c r="B49" s="4">
        <f t="shared" ref="B49:B67" si="6">B$47+O49</f>
        <v>19.126100000000001</v>
      </c>
      <c r="C49" s="4">
        <f t="shared" ref="C49:K58" si="7">C$47+$O49</f>
        <v>19.5961</v>
      </c>
      <c r="D49" s="4">
        <f t="shared" si="7"/>
        <v>20.306100000000001</v>
      </c>
      <c r="E49" s="4">
        <f t="shared" si="7"/>
        <v>21.2561</v>
      </c>
      <c r="F49" s="4">
        <f t="shared" si="7"/>
        <v>22.4361</v>
      </c>
      <c r="G49" s="4">
        <f t="shared" si="7"/>
        <v>23.8461</v>
      </c>
      <c r="H49" s="4">
        <f t="shared" si="7"/>
        <v>24.086100000000002</v>
      </c>
      <c r="I49" s="4">
        <f t="shared" si="7"/>
        <v>24.3261</v>
      </c>
      <c r="J49" s="4">
        <f t="shared" si="7"/>
        <v>24.556100000000001</v>
      </c>
      <c r="K49" s="4">
        <f t="shared" si="7"/>
        <v>25.266100000000002</v>
      </c>
      <c r="M49" s="3" t="s">
        <v>6</v>
      </c>
      <c r="N49" s="4">
        <v>1</v>
      </c>
      <c r="O49" s="5">
        <f>O47*N49%</f>
        <v>0.2361</v>
      </c>
    </row>
    <row r="50" spans="1:15" x14ac:dyDescent="0.3">
      <c r="A50" s="2" t="s">
        <v>46</v>
      </c>
      <c r="B50" s="4">
        <f t="shared" si="6"/>
        <v>19.244150000000001</v>
      </c>
      <c r="C50" s="4">
        <f t="shared" si="7"/>
        <v>19.71415</v>
      </c>
      <c r="D50" s="4">
        <f t="shared" si="7"/>
        <v>20.424150000000001</v>
      </c>
      <c r="E50" s="4">
        <f t="shared" si="7"/>
        <v>21.37415</v>
      </c>
      <c r="F50" s="4">
        <f t="shared" si="7"/>
        <v>22.55415</v>
      </c>
      <c r="G50" s="4">
        <f t="shared" si="7"/>
        <v>23.96415</v>
      </c>
      <c r="H50" s="4">
        <f t="shared" si="7"/>
        <v>24.204150000000002</v>
      </c>
      <c r="I50" s="4">
        <f t="shared" si="7"/>
        <v>24.44415</v>
      </c>
      <c r="J50" s="4">
        <f t="shared" si="7"/>
        <v>24.674150000000001</v>
      </c>
      <c r="K50" s="4">
        <f t="shared" si="7"/>
        <v>25.384150000000002</v>
      </c>
      <c r="M50" s="3" t="s">
        <v>8</v>
      </c>
      <c r="N50" s="4">
        <v>1.5</v>
      </c>
      <c r="O50" s="5">
        <f>O47*N50%</f>
        <v>0.35414999999999996</v>
      </c>
    </row>
    <row r="51" spans="1:15" x14ac:dyDescent="0.3">
      <c r="A51" s="2" t="s">
        <v>47</v>
      </c>
      <c r="B51" s="4">
        <f t="shared" si="6"/>
        <v>19.362200000000001</v>
      </c>
      <c r="C51" s="4">
        <f t="shared" si="7"/>
        <v>19.8322</v>
      </c>
      <c r="D51" s="4">
        <f t="shared" si="7"/>
        <v>20.542200000000001</v>
      </c>
      <c r="E51" s="4">
        <f t="shared" si="7"/>
        <v>21.4922</v>
      </c>
      <c r="F51" s="4">
        <f t="shared" si="7"/>
        <v>22.6722</v>
      </c>
      <c r="G51" s="4">
        <f t="shared" si="7"/>
        <v>24.0822</v>
      </c>
      <c r="H51" s="4">
        <f t="shared" si="7"/>
        <v>24.322200000000002</v>
      </c>
      <c r="I51" s="4">
        <f t="shared" si="7"/>
        <v>24.562200000000001</v>
      </c>
      <c r="J51" s="4">
        <f t="shared" si="7"/>
        <v>24.792200000000001</v>
      </c>
      <c r="K51" s="4">
        <f t="shared" si="7"/>
        <v>25.502200000000002</v>
      </c>
      <c r="M51" s="3" t="s">
        <v>10</v>
      </c>
      <c r="N51" s="4">
        <v>2</v>
      </c>
      <c r="O51" s="5">
        <f>O47*N51%</f>
        <v>0.47220000000000001</v>
      </c>
    </row>
    <row r="52" spans="1:15" x14ac:dyDescent="0.3">
      <c r="A52" s="2" t="s">
        <v>48</v>
      </c>
      <c r="B52" s="4">
        <f t="shared" si="6"/>
        <v>19.480250000000002</v>
      </c>
      <c r="C52" s="4">
        <f t="shared" si="7"/>
        <v>19.95025</v>
      </c>
      <c r="D52" s="4">
        <f t="shared" si="7"/>
        <v>20.660250000000001</v>
      </c>
      <c r="E52" s="4">
        <f t="shared" si="7"/>
        <v>21.610250000000001</v>
      </c>
      <c r="F52" s="4">
        <f t="shared" si="7"/>
        <v>22.79025</v>
      </c>
      <c r="G52" s="4">
        <f t="shared" si="7"/>
        <v>24.20025</v>
      </c>
      <c r="H52" s="4">
        <f t="shared" si="7"/>
        <v>24.440250000000002</v>
      </c>
      <c r="I52" s="4">
        <f t="shared" si="7"/>
        <v>24.680250000000001</v>
      </c>
      <c r="J52" s="4">
        <f t="shared" si="7"/>
        <v>24.910250000000001</v>
      </c>
      <c r="K52" s="4">
        <f t="shared" si="7"/>
        <v>25.620250000000002</v>
      </c>
      <c r="M52" s="3" t="s">
        <v>12</v>
      </c>
      <c r="N52" s="4">
        <v>2.5</v>
      </c>
      <c r="O52" s="5">
        <f>O47*N52%</f>
        <v>0.59025000000000005</v>
      </c>
    </row>
    <row r="53" spans="1:15" x14ac:dyDescent="0.3">
      <c r="A53" s="2" t="s">
        <v>49</v>
      </c>
      <c r="B53" s="4">
        <f t="shared" si="6"/>
        <v>19.598300000000002</v>
      </c>
      <c r="C53" s="4">
        <f t="shared" si="7"/>
        <v>20.068300000000001</v>
      </c>
      <c r="D53" s="4">
        <f t="shared" si="7"/>
        <v>20.778300000000002</v>
      </c>
      <c r="E53" s="4">
        <f t="shared" si="7"/>
        <v>21.728300000000001</v>
      </c>
      <c r="F53" s="4">
        <f t="shared" si="7"/>
        <v>22.908300000000001</v>
      </c>
      <c r="G53" s="4">
        <f t="shared" si="7"/>
        <v>24.318300000000001</v>
      </c>
      <c r="H53" s="4">
        <f t="shared" si="7"/>
        <v>24.558300000000003</v>
      </c>
      <c r="I53" s="4">
        <f t="shared" si="7"/>
        <v>24.798300000000001</v>
      </c>
      <c r="J53" s="4">
        <f t="shared" si="7"/>
        <v>25.028300000000002</v>
      </c>
      <c r="K53" s="4">
        <f t="shared" si="7"/>
        <v>25.738300000000002</v>
      </c>
      <c r="M53" s="3" t="s">
        <v>14</v>
      </c>
      <c r="N53" s="4">
        <v>3</v>
      </c>
      <c r="O53" s="5">
        <f>O47*N53%</f>
        <v>0.70829999999999993</v>
      </c>
    </row>
    <row r="54" spans="1:15" x14ac:dyDescent="0.3">
      <c r="A54" s="2" t="s">
        <v>50</v>
      </c>
      <c r="B54" s="4">
        <f t="shared" si="6"/>
        <v>19.716350000000002</v>
      </c>
      <c r="C54" s="4">
        <f t="shared" si="7"/>
        <v>20.186350000000001</v>
      </c>
      <c r="D54" s="4">
        <f t="shared" si="7"/>
        <v>20.896350000000002</v>
      </c>
      <c r="E54" s="4">
        <f t="shared" si="7"/>
        <v>21.846350000000001</v>
      </c>
      <c r="F54" s="4">
        <f t="shared" si="7"/>
        <v>23.026350000000001</v>
      </c>
      <c r="G54" s="4">
        <f t="shared" si="7"/>
        <v>24.436350000000001</v>
      </c>
      <c r="H54" s="4">
        <f t="shared" si="7"/>
        <v>24.676350000000003</v>
      </c>
      <c r="I54" s="4">
        <f t="shared" si="7"/>
        <v>24.916350000000001</v>
      </c>
      <c r="J54" s="4">
        <f t="shared" si="7"/>
        <v>25.146350000000002</v>
      </c>
      <c r="K54" s="4">
        <f t="shared" si="7"/>
        <v>25.856350000000003</v>
      </c>
      <c r="M54" s="3" t="s">
        <v>16</v>
      </c>
      <c r="N54" s="4">
        <v>3.5</v>
      </c>
      <c r="O54" s="5">
        <f>O47*N54%</f>
        <v>0.82635000000000003</v>
      </c>
    </row>
    <row r="55" spans="1:15" x14ac:dyDescent="0.3">
      <c r="A55" s="2" t="s">
        <v>51</v>
      </c>
      <c r="B55" s="4">
        <f t="shared" si="6"/>
        <v>19.834400000000002</v>
      </c>
      <c r="C55" s="4">
        <f t="shared" si="7"/>
        <v>20.304400000000001</v>
      </c>
      <c r="D55" s="4">
        <f t="shared" si="7"/>
        <v>21.014400000000002</v>
      </c>
      <c r="E55" s="4">
        <f t="shared" si="7"/>
        <v>21.964400000000001</v>
      </c>
      <c r="F55" s="4">
        <f t="shared" si="7"/>
        <v>23.144400000000001</v>
      </c>
      <c r="G55" s="4">
        <f t="shared" si="7"/>
        <v>24.554400000000001</v>
      </c>
      <c r="H55" s="4">
        <f t="shared" si="7"/>
        <v>24.794400000000003</v>
      </c>
      <c r="I55" s="4">
        <f t="shared" si="7"/>
        <v>25.034400000000002</v>
      </c>
      <c r="J55" s="4">
        <f t="shared" si="7"/>
        <v>25.264400000000002</v>
      </c>
      <c r="K55" s="4">
        <f t="shared" si="7"/>
        <v>25.974400000000003</v>
      </c>
      <c r="M55" s="3" t="s">
        <v>18</v>
      </c>
      <c r="N55" s="4">
        <v>4</v>
      </c>
      <c r="O55" s="5">
        <f>O47*N55%</f>
        <v>0.94440000000000002</v>
      </c>
    </row>
    <row r="56" spans="1:15" x14ac:dyDescent="0.3">
      <c r="A56" s="2" t="s">
        <v>52</v>
      </c>
      <c r="B56" s="4">
        <f t="shared" si="6"/>
        <v>19.952449999999999</v>
      </c>
      <c r="C56" s="4">
        <f t="shared" si="7"/>
        <v>20.422449999999998</v>
      </c>
      <c r="D56" s="4">
        <f t="shared" si="7"/>
        <v>21.132449999999999</v>
      </c>
      <c r="E56" s="4">
        <f t="shared" si="7"/>
        <v>22.082449999999998</v>
      </c>
      <c r="F56" s="4">
        <f t="shared" si="7"/>
        <v>23.262449999999998</v>
      </c>
      <c r="G56" s="4">
        <f t="shared" si="7"/>
        <v>24.672449999999998</v>
      </c>
      <c r="H56" s="4">
        <f t="shared" si="7"/>
        <v>24.91245</v>
      </c>
      <c r="I56" s="4">
        <f t="shared" si="7"/>
        <v>25.152449999999998</v>
      </c>
      <c r="J56" s="4">
        <f t="shared" si="7"/>
        <v>25.382449999999999</v>
      </c>
      <c r="K56" s="4">
        <f t="shared" si="7"/>
        <v>26.092449999999999</v>
      </c>
      <c r="M56" s="3" t="s">
        <v>20</v>
      </c>
      <c r="N56" s="4">
        <v>4.5</v>
      </c>
      <c r="O56" s="5">
        <f>O47*N56%</f>
        <v>1.0624499999999999</v>
      </c>
    </row>
    <row r="57" spans="1:15" x14ac:dyDescent="0.3">
      <c r="A57" s="2" t="s">
        <v>53</v>
      </c>
      <c r="B57" s="4">
        <f t="shared" si="6"/>
        <v>20.070499999999999</v>
      </c>
      <c r="C57" s="4">
        <f t="shared" si="7"/>
        <v>20.540499999999998</v>
      </c>
      <c r="D57" s="4">
        <f t="shared" si="7"/>
        <v>21.250499999999999</v>
      </c>
      <c r="E57" s="4">
        <f t="shared" si="7"/>
        <v>22.200499999999998</v>
      </c>
      <c r="F57" s="4">
        <f t="shared" si="7"/>
        <v>23.380499999999998</v>
      </c>
      <c r="G57" s="4">
        <f t="shared" si="7"/>
        <v>24.790499999999998</v>
      </c>
      <c r="H57" s="4">
        <f t="shared" si="7"/>
        <v>25.0305</v>
      </c>
      <c r="I57" s="4">
        <f t="shared" si="7"/>
        <v>25.270499999999998</v>
      </c>
      <c r="J57" s="4">
        <f t="shared" si="7"/>
        <v>25.500499999999999</v>
      </c>
      <c r="K57" s="4">
        <f t="shared" si="7"/>
        <v>26.2105</v>
      </c>
      <c r="M57" s="3" t="s">
        <v>22</v>
      </c>
      <c r="N57" s="4">
        <v>5</v>
      </c>
      <c r="O57" s="5">
        <f>O47*N57%</f>
        <v>1.1805000000000001</v>
      </c>
    </row>
    <row r="58" spans="1:15" x14ac:dyDescent="0.3">
      <c r="A58" s="2" t="s">
        <v>54</v>
      </c>
      <c r="B58" s="4">
        <f t="shared" si="6"/>
        <v>20.188549999999999</v>
      </c>
      <c r="C58" s="4">
        <f t="shared" si="7"/>
        <v>20.658549999999998</v>
      </c>
      <c r="D58" s="4">
        <f t="shared" si="7"/>
        <v>21.368549999999999</v>
      </c>
      <c r="E58" s="4">
        <f t="shared" si="7"/>
        <v>22.318549999999998</v>
      </c>
      <c r="F58" s="4">
        <f t="shared" si="7"/>
        <v>23.498549999999998</v>
      </c>
      <c r="G58" s="4">
        <f t="shared" si="7"/>
        <v>24.908549999999998</v>
      </c>
      <c r="H58" s="4">
        <f t="shared" si="7"/>
        <v>25.14855</v>
      </c>
      <c r="I58" s="4">
        <f t="shared" si="7"/>
        <v>25.388549999999999</v>
      </c>
      <c r="J58" s="4">
        <f t="shared" si="7"/>
        <v>25.618549999999999</v>
      </c>
      <c r="K58" s="4">
        <f t="shared" si="7"/>
        <v>26.32855</v>
      </c>
      <c r="M58" s="3" t="s">
        <v>24</v>
      </c>
      <c r="N58" s="4">
        <v>5.5</v>
      </c>
      <c r="O58" s="5">
        <f>O47*N58%</f>
        <v>1.2985499999999999</v>
      </c>
    </row>
    <row r="59" spans="1:15" x14ac:dyDescent="0.3">
      <c r="A59" s="2" t="s">
        <v>55</v>
      </c>
      <c r="B59" s="4">
        <f t="shared" si="6"/>
        <v>20.3066</v>
      </c>
      <c r="C59" s="4">
        <f t="shared" ref="C59:K67" si="8">C$47+$O59</f>
        <v>20.776599999999998</v>
      </c>
      <c r="D59" s="4">
        <f t="shared" si="8"/>
        <v>21.486599999999999</v>
      </c>
      <c r="E59" s="4">
        <f t="shared" si="8"/>
        <v>22.436599999999999</v>
      </c>
      <c r="F59" s="4">
        <f t="shared" si="8"/>
        <v>23.616599999999998</v>
      </c>
      <c r="G59" s="4">
        <f t="shared" si="8"/>
        <v>25.026599999999998</v>
      </c>
      <c r="H59" s="4">
        <f t="shared" si="8"/>
        <v>25.2666</v>
      </c>
      <c r="I59" s="4">
        <f t="shared" si="8"/>
        <v>25.506599999999999</v>
      </c>
      <c r="J59" s="4">
        <f t="shared" si="8"/>
        <v>25.736599999999999</v>
      </c>
      <c r="K59" s="4">
        <f t="shared" si="8"/>
        <v>26.4466</v>
      </c>
      <c r="M59" s="3" t="s">
        <v>26</v>
      </c>
      <c r="N59" s="4">
        <v>6</v>
      </c>
      <c r="O59" s="5">
        <f>O47*N59%</f>
        <v>1.4165999999999999</v>
      </c>
    </row>
    <row r="60" spans="1:15" x14ac:dyDescent="0.3">
      <c r="A60" s="2" t="s">
        <v>56</v>
      </c>
      <c r="B60" s="4">
        <f t="shared" si="6"/>
        <v>20.42465</v>
      </c>
      <c r="C60" s="4">
        <f t="shared" si="8"/>
        <v>20.894649999999999</v>
      </c>
      <c r="D60" s="4">
        <f t="shared" si="8"/>
        <v>21.604649999999999</v>
      </c>
      <c r="E60" s="4">
        <f t="shared" si="8"/>
        <v>22.554649999999999</v>
      </c>
      <c r="F60" s="4">
        <f t="shared" si="8"/>
        <v>23.734649999999998</v>
      </c>
      <c r="G60" s="4">
        <f t="shared" si="8"/>
        <v>25.144649999999999</v>
      </c>
      <c r="H60" s="4">
        <f t="shared" si="8"/>
        <v>25.384650000000001</v>
      </c>
      <c r="I60" s="4">
        <f t="shared" si="8"/>
        <v>25.624649999999999</v>
      </c>
      <c r="J60" s="4">
        <f t="shared" si="8"/>
        <v>25.854649999999999</v>
      </c>
      <c r="K60" s="4">
        <f t="shared" si="8"/>
        <v>26.56465</v>
      </c>
      <c r="M60" s="3" t="s">
        <v>28</v>
      </c>
      <c r="N60" s="4">
        <v>6.5</v>
      </c>
      <c r="O60" s="5">
        <f>O47*N60%</f>
        <v>1.5346500000000001</v>
      </c>
    </row>
    <row r="61" spans="1:15" x14ac:dyDescent="0.3">
      <c r="A61" s="2" t="s">
        <v>57</v>
      </c>
      <c r="B61" s="4">
        <f t="shared" si="6"/>
        <v>20.5427</v>
      </c>
      <c r="C61" s="4">
        <f t="shared" si="8"/>
        <v>21.012699999999999</v>
      </c>
      <c r="D61" s="4">
        <f t="shared" si="8"/>
        <v>21.7227</v>
      </c>
      <c r="E61" s="4">
        <f t="shared" si="8"/>
        <v>22.672699999999999</v>
      </c>
      <c r="F61" s="4">
        <f t="shared" si="8"/>
        <v>23.852699999999999</v>
      </c>
      <c r="G61" s="4">
        <f t="shared" si="8"/>
        <v>25.262699999999999</v>
      </c>
      <c r="H61" s="4">
        <f t="shared" si="8"/>
        <v>25.502700000000001</v>
      </c>
      <c r="I61" s="4">
        <f t="shared" si="8"/>
        <v>25.742699999999999</v>
      </c>
      <c r="J61" s="4">
        <f t="shared" si="8"/>
        <v>25.9727</v>
      </c>
      <c r="K61" s="4">
        <f t="shared" si="8"/>
        <v>26.682700000000001</v>
      </c>
      <c r="M61" s="3" t="s">
        <v>30</v>
      </c>
      <c r="N61" s="4">
        <v>7</v>
      </c>
      <c r="O61" s="5">
        <f>O47*N61%</f>
        <v>1.6527000000000001</v>
      </c>
    </row>
    <row r="62" spans="1:15" x14ac:dyDescent="0.3">
      <c r="A62" s="2" t="s">
        <v>58</v>
      </c>
      <c r="B62" s="4">
        <f t="shared" si="6"/>
        <v>20.66075</v>
      </c>
      <c r="C62" s="4">
        <f t="shared" si="8"/>
        <v>21.130749999999999</v>
      </c>
      <c r="D62" s="4">
        <f t="shared" si="8"/>
        <v>21.84075</v>
      </c>
      <c r="E62" s="4">
        <f t="shared" si="8"/>
        <v>22.790749999999999</v>
      </c>
      <c r="F62" s="4">
        <f t="shared" si="8"/>
        <v>23.970749999999999</v>
      </c>
      <c r="G62" s="4">
        <f t="shared" si="8"/>
        <v>25.380749999999999</v>
      </c>
      <c r="H62" s="4">
        <f t="shared" si="8"/>
        <v>25.620750000000001</v>
      </c>
      <c r="I62" s="4">
        <f t="shared" si="8"/>
        <v>25.860749999999999</v>
      </c>
      <c r="J62" s="4">
        <f t="shared" si="8"/>
        <v>26.09075</v>
      </c>
      <c r="K62" s="4">
        <f t="shared" si="8"/>
        <v>26.800750000000001</v>
      </c>
      <c r="M62" s="3" t="s">
        <v>32</v>
      </c>
      <c r="N62" s="4">
        <v>7.5</v>
      </c>
      <c r="O62" s="5">
        <f>O47*N62%</f>
        <v>1.7707499999999998</v>
      </c>
    </row>
    <row r="63" spans="1:15" x14ac:dyDescent="0.3">
      <c r="A63" s="2" t="s">
        <v>59</v>
      </c>
      <c r="B63" s="4">
        <f t="shared" si="6"/>
        <v>20.7788</v>
      </c>
      <c r="C63" s="4">
        <f t="shared" si="8"/>
        <v>21.248799999999999</v>
      </c>
      <c r="D63" s="4">
        <f t="shared" si="8"/>
        <v>21.9588</v>
      </c>
      <c r="E63" s="4">
        <f t="shared" si="8"/>
        <v>22.908799999999999</v>
      </c>
      <c r="F63" s="4">
        <f t="shared" si="8"/>
        <v>24.088799999999999</v>
      </c>
      <c r="G63" s="4">
        <f t="shared" si="8"/>
        <v>25.498799999999999</v>
      </c>
      <c r="H63" s="4">
        <f t="shared" si="8"/>
        <v>25.738800000000001</v>
      </c>
      <c r="I63" s="4">
        <f t="shared" si="8"/>
        <v>25.9788</v>
      </c>
      <c r="J63" s="4">
        <f t="shared" si="8"/>
        <v>26.2088</v>
      </c>
      <c r="K63" s="4">
        <f t="shared" si="8"/>
        <v>26.918800000000001</v>
      </c>
      <c r="M63" s="3" t="s">
        <v>34</v>
      </c>
      <c r="N63" s="4">
        <v>8</v>
      </c>
      <c r="O63" s="5">
        <f>O47*N63%</f>
        <v>1.8888</v>
      </c>
    </row>
    <row r="64" spans="1:15" x14ac:dyDescent="0.3">
      <c r="A64" s="2" t="s">
        <v>60</v>
      </c>
      <c r="B64" s="4">
        <f t="shared" si="6"/>
        <v>20.896850000000001</v>
      </c>
      <c r="C64" s="4">
        <f t="shared" si="8"/>
        <v>21.366849999999999</v>
      </c>
      <c r="D64" s="4">
        <f t="shared" si="8"/>
        <v>22.07685</v>
      </c>
      <c r="E64" s="4">
        <f t="shared" si="8"/>
        <v>23.02685</v>
      </c>
      <c r="F64" s="4">
        <f t="shared" si="8"/>
        <v>24.206849999999999</v>
      </c>
      <c r="G64" s="4">
        <f t="shared" si="8"/>
        <v>25.616849999999999</v>
      </c>
      <c r="H64" s="4">
        <f t="shared" si="8"/>
        <v>25.856850000000001</v>
      </c>
      <c r="I64" s="4">
        <f t="shared" si="8"/>
        <v>26.09685</v>
      </c>
      <c r="J64" s="4">
        <f t="shared" si="8"/>
        <v>26.32685</v>
      </c>
      <c r="K64" s="4">
        <f t="shared" si="8"/>
        <v>27.036850000000001</v>
      </c>
      <c r="M64" s="3" t="s">
        <v>36</v>
      </c>
      <c r="N64" s="4">
        <v>8.5</v>
      </c>
      <c r="O64" s="5">
        <f>O47*N64%</f>
        <v>2.00685</v>
      </c>
    </row>
    <row r="65" spans="1:15" x14ac:dyDescent="0.3">
      <c r="A65" s="2" t="s">
        <v>61</v>
      </c>
      <c r="B65" s="4">
        <f t="shared" si="6"/>
        <v>21.014900000000001</v>
      </c>
      <c r="C65" s="4">
        <f t="shared" si="8"/>
        <v>21.4849</v>
      </c>
      <c r="D65" s="4">
        <f t="shared" si="8"/>
        <v>22.194900000000001</v>
      </c>
      <c r="E65" s="4">
        <f t="shared" si="8"/>
        <v>23.1449</v>
      </c>
      <c r="F65" s="4">
        <f t="shared" si="8"/>
        <v>24.3249</v>
      </c>
      <c r="G65" s="4">
        <f t="shared" si="8"/>
        <v>25.7349</v>
      </c>
      <c r="H65" s="4">
        <f t="shared" si="8"/>
        <v>25.974900000000002</v>
      </c>
      <c r="I65" s="4">
        <f t="shared" si="8"/>
        <v>26.2149</v>
      </c>
      <c r="J65" s="4">
        <f t="shared" si="8"/>
        <v>26.444900000000001</v>
      </c>
      <c r="K65" s="4">
        <f t="shared" si="8"/>
        <v>27.154900000000001</v>
      </c>
      <c r="M65" s="3" t="s">
        <v>38</v>
      </c>
      <c r="N65" s="4">
        <v>9</v>
      </c>
      <c r="O65" s="5">
        <f>O47*N65%</f>
        <v>2.1248999999999998</v>
      </c>
    </row>
    <row r="66" spans="1:15" x14ac:dyDescent="0.3">
      <c r="A66" s="2" t="s">
        <v>62</v>
      </c>
      <c r="B66" s="4">
        <f t="shared" si="6"/>
        <v>21.132950000000001</v>
      </c>
      <c r="C66" s="4">
        <f t="shared" si="8"/>
        <v>21.60295</v>
      </c>
      <c r="D66" s="4">
        <f t="shared" si="8"/>
        <v>22.312950000000001</v>
      </c>
      <c r="E66" s="4">
        <f t="shared" si="8"/>
        <v>23.26295</v>
      </c>
      <c r="F66" s="4">
        <f t="shared" si="8"/>
        <v>24.44295</v>
      </c>
      <c r="G66" s="4">
        <f t="shared" si="8"/>
        <v>25.85295</v>
      </c>
      <c r="H66" s="4">
        <f t="shared" si="8"/>
        <v>26.092950000000002</v>
      </c>
      <c r="I66" s="4">
        <f t="shared" si="8"/>
        <v>26.33295</v>
      </c>
      <c r="J66" s="4">
        <f t="shared" si="8"/>
        <v>26.562950000000001</v>
      </c>
      <c r="K66" s="4">
        <f t="shared" si="8"/>
        <v>27.272950000000002</v>
      </c>
      <c r="M66" s="3" t="s">
        <v>40</v>
      </c>
      <c r="N66" s="4">
        <v>9.5</v>
      </c>
      <c r="O66" s="5">
        <f>O47*N66%</f>
        <v>2.24295</v>
      </c>
    </row>
    <row r="67" spans="1:15" x14ac:dyDescent="0.3">
      <c r="A67" s="2" t="s">
        <v>63</v>
      </c>
      <c r="B67" s="4">
        <f t="shared" si="6"/>
        <v>21.251000000000001</v>
      </c>
      <c r="C67" s="4">
        <f t="shared" si="8"/>
        <v>21.721</v>
      </c>
      <c r="D67" s="4">
        <f t="shared" si="8"/>
        <v>22.431000000000001</v>
      </c>
      <c r="E67" s="4">
        <f t="shared" si="8"/>
        <v>23.381</v>
      </c>
      <c r="F67" s="4">
        <f t="shared" si="8"/>
        <v>24.561</v>
      </c>
      <c r="G67" s="4">
        <f t="shared" si="8"/>
        <v>25.971</v>
      </c>
      <c r="H67" s="4">
        <f t="shared" si="8"/>
        <v>26.211000000000002</v>
      </c>
      <c r="I67" s="4">
        <f t="shared" si="8"/>
        <v>26.451000000000001</v>
      </c>
      <c r="J67" s="4">
        <f t="shared" si="8"/>
        <v>26.681000000000001</v>
      </c>
      <c r="K67" s="4">
        <f t="shared" si="8"/>
        <v>27.391000000000002</v>
      </c>
      <c r="M67" s="3" t="s">
        <v>42</v>
      </c>
      <c r="N67" s="4">
        <v>10</v>
      </c>
      <c r="O67" s="5">
        <f>O47*N67%</f>
        <v>2.3610000000000002</v>
      </c>
    </row>
    <row r="68" spans="1:1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N68" s="4"/>
      <c r="O68" s="5"/>
    </row>
    <row r="69" spans="1:15" s="24" customFormat="1" ht="18" x14ac:dyDescent="0.35">
      <c r="A69" s="21"/>
      <c r="B69" s="26"/>
      <c r="C69" s="26" t="s">
        <v>134</v>
      </c>
      <c r="D69" s="25"/>
      <c r="E69" s="25"/>
      <c r="F69" s="25"/>
      <c r="G69" s="25"/>
      <c r="J69" s="26"/>
      <c r="K69" s="26"/>
      <c r="M69" s="23"/>
    </row>
    <row r="70" spans="1:15" x14ac:dyDescent="0.3">
      <c r="B70" s="2">
        <v>1</v>
      </c>
      <c r="C70" s="2">
        <v>2</v>
      </c>
      <c r="D70" s="2">
        <v>3</v>
      </c>
      <c r="E70" s="2">
        <v>4</v>
      </c>
      <c r="F70" s="2">
        <v>5</v>
      </c>
      <c r="G70" s="2">
        <v>6</v>
      </c>
      <c r="H70" s="2">
        <v>7</v>
      </c>
      <c r="I70" s="2">
        <v>8</v>
      </c>
      <c r="J70" s="2">
        <v>9</v>
      </c>
      <c r="K70" s="2">
        <v>10</v>
      </c>
    </row>
    <row r="71" spans="1:15" x14ac:dyDescent="0.3">
      <c r="A71" s="7" t="s">
        <v>64</v>
      </c>
      <c r="B71" s="6">
        <v>19.84</v>
      </c>
      <c r="C71" s="6">
        <v>20.309999999999999</v>
      </c>
      <c r="D71" s="6">
        <v>21.02</v>
      </c>
      <c r="E71" s="6">
        <v>21.96</v>
      </c>
      <c r="F71" s="6">
        <v>23.14</v>
      </c>
      <c r="G71" s="6">
        <v>24.56</v>
      </c>
      <c r="H71" s="6">
        <v>24.79</v>
      </c>
      <c r="I71" s="6">
        <v>25.03</v>
      </c>
      <c r="J71" s="6">
        <v>25.27</v>
      </c>
      <c r="K71" s="6">
        <v>25.98</v>
      </c>
      <c r="L71" s="8"/>
      <c r="M71" s="7" t="s">
        <v>126</v>
      </c>
      <c r="N71" s="8"/>
      <c r="O71" s="9">
        <f>G14</f>
        <v>23.61</v>
      </c>
    </row>
    <row r="72" spans="1:15" x14ac:dyDescent="0.3">
      <c r="A72" s="2" t="s">
        <v>65</v>
      </c>
      <c r="B72" s="4">
        <f t="shared" ref="B72:K89" si="9">B$71+$O72</f>
        <v>19.95805</v>
      </c>
      <c r="C72" s="4">
        <f t="shared" si="9"/>
        <v>20.428049999999999</v>
      </c>
      <c r="D72" s="4">
        <f t="shared" si="9"/>
        <v>21.13805</v>
      </c>
      <c r="E72" s="4">
        <f t="shared" si="9"/>
        <v>22.078050000000001</v>
      </c>
      <c r="F72" s="4">
        <f t="shared" si="9"/>
        <v>23.258050000000001</v>
      </c>
      <c r="G72" s="4">
        <f t="shared" si="9"/>
        <v>24.678049999999999</v>
      </c>
      <c r="H72" s="4">
        <f t="shared" si="9"/>
        <v>24.908049999999999</v>
      </c>
      <c r="I72" s="4">
        <f t="shared" si="9"/>
        <v>25.148050000000001</v>
      </c>
      <c r="J72" s="4">
        <f t="shared" si="9"/>
        <v>25.38805</v>
      </c>
      <c r="K72" s="4">
        <f t="shared" si="9"/>
        <v>26.098050000000001</v>
      </c>
      <c r="M72" s="3" t="s">
        <v>4</v>
      </c>
      <c r="N72" s="4">
        <v>0.5</v>
      </c>
      <c r="O72" s="5">
        <f>O71*N72%</f>
        <v>0.11805</v>
      </c>
    </row>
    <row r="73" spans="1:15" x14ac:dyDescent="0.3">
      <c r="A73" s="2" t="s">
        <v>66</v>
      </c>
      <c r="B73" s="4">
        <f t="shared" si="9"/>
        <v>20.0761</v>
      </c>
      <c r="C73" s="4">
        <f t="shared" si="9"/>
        <v>20.546099999999999</v>
      </c>
      <c r="D73" s="4">
        <f t="shared" si="9"/>
        <v>21.2561</v>
      </c>
      <c r="E73" s="4">
        <f t="shared" si="9"/>
        <v>22.196100000000001</v>
      </c>
      <c r="F73" s="4">
        <f t="shared" si="9"/>
        <v>23.376100000000001</v>
      </c>
      <c r="G73" s="4">
        <f t="shared" si="9"/>
        <v>24.796099999999999</v>
      </c>
      <c r="H73" s="4">
        <f t="shared" si="9"/>
        <v>25.0261</v>
      </c>
      <c r="I73" s="4">
        <f t="shared" si="9"/>
        <v>25.266100000000002</v>
      </c>
      <c r="J73" s="4">
        <f t="shared" si="9"/>
        <v>25.5061</v>
      </c>
      <c r="K73" s="4">
        <f t="shared" si="9"/>
        <v>26.216100000000001</v>
      </c>
      <c r="M73" s="3" t="s">
        <v>6</v>
      </c>
      <c r="N73" s="4">
        <v>1</v>
      </c>
      <c r="O73" s="5">
        <f>O71*N73%</f>
        <v>0.2361</v>
      </c>
    </row>
    <row r="74" spans="1:15" x14ac:dyDescent="0.3">
      <c r="A74" s="2" t="s">
        <v>67</v>
      </c>
      <c r="B74" s="4">
        <f t="shared" si="9"/>
        <v>20.19415</v>
      </c>
      <c r="C74" s="4">
        <f t="shared" si="9"/>
        <v>20.664149999999999</v>
      </c>
      <c r="D74" s="4">
        <f t="shared" si="9"/>
        <v>21.37415</v>
      </c>
      <c r="E74" s="4">
        <f t="shared" si="9"/>
        <v>22.314150000000001</v>
      </c>
      <c r="F74" s="4">
        <f t="shared" si="9"/>
        <v>23.494150000000001</v>
      </c>
      <c r="G74" s="4">
        <f t="shared" si="9"/>
        <v>24.914149999999999</v>
      </c>
      <c r="H74" s="4">
        <f t="shared" si="9"/>
        <v>25.14415</v>
      </c>
      <c r="I74" s="4">
        <f t="shared" si="9"/>
        <v>25.384150000000002</v>
      </c>
      <c r="J74" s="4">
        <f t="shared" si="9"/>
        <v>25.62415</v>
      </c>
      <c r="K74" s="4">
        <f t="shared" si="9"/>
        <v>26.334150000000001</v>
      </c>
      <c r="M74" s="3" t="s">
        <v>8</v>
      </c>
      <c r="N74" s="4">
        <v>1.5</v>
      </c>
      <c r="O74" s="5">
        <f>O71*N74%</f>
        <v>0.35414999999999996</v>
      </c>
    </row>
    <row r="75" spans="1:15" x14ac:dyDescent="0.3">
      <c r="A75" s="2" t="s">
        <v>68</v>
      </c>
      <c r="B75" s="4">
        <f t="shared" si="9"/>
        <v>20.312200000000001</v>
      </c>
      <c r="C75" s="4">
        <f t="shared" si="9"/>
        <v>20.7822</v>
      </c>
      <c r="D75" s="4">
        <f t="shared" si="9"/>
        <v>21.4922</v>
      </c>
      <c r="E75" s="4">
        <f t="shared" si="9"/>
        <v>22.432200000000002</v>
      </c>
      <c r="F75" s="4">
        <f t="shared" si="9"/>
        <v>23.612200000000001</v>
      </c>
      <c r="G75" s="4">
        <f t="shared" si="9"/>
        <v>25.0322</v>
      </c>
      <c r="H75" s="4">
        <f t="shared" si="9"/>
        <v>25.2622</v>
      </c>
      <c r="I75" s="4">
        <f t="shared" si="9"/>
        <v>25.502200000000002</v>
      </c>
      <c r="J75" s="4">
        <f t="shared" si="9"/>
        <v>25.7422</v>
      </c>
      <c r="K75" s="4">
        <f t="shared" si="9"/>
        <v>26.452200000000001</v>
      </c>
      <c r="M75" s="3" t="s">
        <v>10</v>
      </c>
      <c r="N75" s="4">
        <v>2</v>
      </c>
      <c r="O75" s="5">
        <f>O71*N75%</f>
        <v>0.47220000000000001</v>
      </c>
    </row>
    <row r="76" spans="1:15" x14ac:dyDescent="0.3">
      <c r="A76" s="2" t="s">
        <v>69</v>
      </c>
      <c r="B76" s="4">
        <f t="shared" si="9"/>
        <v>20.430250000000001</v>
      </c>
      <c r="C76" s="4">
        <f t="shared" si="9"/>
        <v>20.90025</v>
      </c>
      <c r="D76" s="4">
        <f t="shared" si="9"/>
        <v>21.610250000000001</v>
      </c>
      <c r="E76" s="4">
        <f t="shared" si="9"/>
        <v>22.550250000000002</v>
      </c>
      <c r="F76" s="4">
        <f t="shared" si="9"/>
        <v>23.730250000000002</v>
      </c>
      <c r="G76" s="4">
        <f t="shared" si="9"/>
        <v>25.15025</v>
      </c>
      <c r="H76" s="4">
        <f t="shared" si="9"/>
        <v>25.38025</v>
      </c>
      <c r="I76" s="4">
        <f t="shared" si="9"/>
        <v>25.620250000000002</v>
      </c>
      <c r="J76" s="4">
        <f t="shared" si="9"/>
        <v>25.860250000000001</v>
      </c>
      <c r="K76" s="4">
        <f t="shared" si="9"/>
        <v>26.570250000000001</v>
      </c>
      <c r="M76" s="3" t="s">
        <v>12</v>
      </c>
      <c r="N76" s="4">
        <v>2.5</v>
      </c>
      <c r="O76" s="5">
        <f>O71*N76%</f>
        <v>0.59025000000000005</v>
      </c>
    </row>
    <row r="77" spans="1:15" x14ac:dyDescent="0.3">
      <c r="A77" s="2" t="s">
        <v>70</v>
      </c>
      <c r="B77" s="4">
        <f t="shared" si="9"/>
        <v>20.548300000000001</v>
      </c>
      <c r="C77" s="4">
        <f t="shared" si="9"/>
        <v>21.0183</v>
      </c>
      <c r="D77" s="4">
        <f t="shared" si="9"/>
        <v>21.728300000000001</v>
      </c>
      <c r="E77" s="4">
        <f t="shared" si="9"/>
        <v>22.668300000000002</v>
      </c>
      <c r="F77" s="4">
        <f t="shared" si="9"/>
        <v>23.848300000000002</v>
      </c>
      <c r="G77" s="4">
        <f t="shared" si="9"/>
        <v>25.2683</v>
      </c>
      <c r="H77" s="4">
        <f t="shared" si="9"/>
        <v>25.4983</v>
      </c>
      <c r="I77" s="4">
        <f t="shared" si="9"/>
        <v>25.738300000000002</v>
      </c>
      <c r="J77" s="4">
        <f t="shared" si="9"/>
        <v>25.978300000000001</v>
      </c>
      <c r="K77" s="4">
        <f t="shared" si="9"/>
        <v>26.688300000000002</v>
      </c>
      <c r="M77" s="3" t="s">
        <v>14</v>
      </c>
      <c r="N77" s="4">
        <v>3</v>
      </c>
      <c r="O77" s="5">
        <f>O71*N77%</f>
        <v>0.70829999999999993</v>
      </c>
    </row>
    <row r="78" spans="1:15" x14ac:dyDescent="0.3">
      <c r="A78" s="46" t="s">
        <v>128</v>
      </c>
      <c r="B78" s="47">
        <f t="shared" si="9"/>
        <v>20.666350000000001</v>
      </c>
      <c r="C78" s="47">
        <f t="shared" si="9"/>
        <v>21.13635</v>
      </c>
      <c r="D78" s="47">
        <f t="shared" si="9"/>
        <v>21.846350000000001</v>
      </c>
      <c r="E78" s="47">
        <f t="shared" si="9"/>
        <v>22.786350000000002</v>
      </c>
      <c r="F78" s="47">
        <f t="shared" si="9"/>
        <v>23.966350000000002</v>
      </c>
      <c r="G78" s="47">
        <f t="shared" si="9"/>
        <v>25.38635</v>
      </c>
      <c r="H78" s="47">
        <f t="shared" si="9"/>
        <v>25.616350000000001</v>
      </c>
      <c r="I78" s="47">
        <f t="shared" si="9"/>
        <v>25.856350000000003</v>
      </c>
      <c r="J78" s="47">
        <f t="shared" si="9"/>
        <v>26.096350000000001</v>
      </c>
      <c r="K78" s="47">
        <f t="shared" si="9"/>
        <v>26.806350000000002</v>
      </c>
      <c r="L78" s="48"/>
      <c r="M78" s="49" t="s">
        <v>16</v>
      </c>
      <c r="N78" s="47">
        <v>3.5</v>
      </c>
      <c r="O78" s="50">
        <f>O71*N78%</f>
        <v>0.82635000000000003</v>
      </c>
    </row>
    <row r="79" spans="1:15" x14ac:dyDescent="0.3">
      <c r="A79" s="46" t="s">
        <v>71</v>
      </c>
      <c r="B79" s="47">
        <f t="shared" si="9"/>
        <v>20.784400000000002</v>
      </c>
      <c r="C79" s="47">
        <f t="shared" si="9"/>
        <v>21.2544</v>
      </c>
      <c r="D79" s="47">
        <f t="shared" si="9"/>
        <v>21.964400000000001</v>
      </c>
      <c r="E79" s="47">
        <f t="shared" si="9"/>
        <v>22.904400000000003</v>
      </c>
      <c r="F79" s="47">
        <f t="shared" si="9"/>
        <v>24.084400000000002</v>
      </c>
      <c r="G79" s="47">
        <f t="shared" si="9"/>
        <v>25.5044</v>
      </c>
      <c r="H79" s="47">
        <f t="shared" si="9"/>
        <v>25.734400000000001</v>
      </c>
      <c r="I79" s="47">
        <f t="shared" si="9"/>
        <v>25.974400000000003</v>
      </c>
      <c r="J79" s="47">
        <f t="shared" si="9"/>
        <v>26.214400000000001</v>
      </c>
      <c r="K79" s="47">
        <f t="shared" si="9"/>
        <v>26.924400000000002</v>
      </c>
      <c r="L79" s="48"/>
      <c r="M79" s="49" t="s">
        <v>18</v>
      </c>
      <c r="N79" s="47">
        <v>4</v>
      </c>
      <c r="O79" s="50">
        <f>O71*N79%</f>
        <v>0.94440000000000002</v>
      </c>
    </row>
    <row r="80" spans="1:15" x14ac:dyDescent="0.3">
      <c r="A80" s="46" t="s">
        <v>129</v>
      </c>
      <c r="B80" s="47">
        <f t="shared" si="9"/>
        <v>20.902449999999998</v>
      </c>
      <c r="C80" s="47">
        <f t="shared" si="9"/>
        <v>21.372449999999997</v>
      </c>
      <c r="D80" s="47">
        <f t="shared" si="9"/>
        <v>22.082449999999998</v>
      </c>
      <c r="E80" s="47">
        <f t="shared" si="9"/>
        <v>23.022449999999999</v>
      </c>
      <c r="F80" s="47">
        <f t="shared" si="9"/>
        <v>24.202449999999999</v>
      </c>
      <c r="G80" s="47">
        <f t="shared" si="9"/>
        <v>25.622449999999997</v>
      </c>
      <c r="H80" s="47">
        <f t="shared" si="9"/>
        <v>25.852449999999997</v>
      </c>
      <c r="I80" s="47">
        <f t="shared" si="9"/>
        <v>26.092449999999999</v>
      </c>
      <c r="J80" s="47">
        <f t="shared" si="9"/>
        <v>26.332449999999998</v>
      </c>
      <c r="K80" s="47">
        <f t="shared" si="9"/>
        <v>27.042449999999999</v>
      </c>
      <c r="L80" s="48"/>
      <c r="M80" s="49" t="s">
        <v>20</v>
      </c>
      <c r="N80" s="47">
        <v>4.5</v>
      </c>
      <c r="O80" s="50">
        <f>O71*N80%</f>
        <v>1.0624499999999999</v>
      </c>
    </row>
    <row r="81" spans="1:15" x14ac:dyDescent="0.3">
      <c r="A81" s="2" t="s">
        <v>72</v>
      </c>
      <c r="B81" s="4">
        <f t="shared" si="9"/>
        <v>21.020499999999998</v>
      </c>
      <c r="C81" s="4">
        <f t="shared" si="9"/>
        <v>21.490499999999997</v>
      </c>
      <c r="D81" s="4">
        <f t="shared" si="9"/>
        <v>22.200499999999998</v>
      </c>
      <c r="E81" s="4">
        <f t="shared" si="9"/>
        <v>23.140499999999999</v>
      </c>
      <c r="F81" s="4">
        <f t="shared" si="9"/>
        <v>24.320499999999999</v>
      </c>
      <c r="G81" s="4">
        <f t="shared" si="9"/>
        <v>25.740499999999997</v>
      </c>
      <c r="H81" s="4">
        <f t="shared" si="9"/>
        <v>25.970499999999998</v>
      </c>
      <c r="I81" s="4">
        <f t="shared" si="9"/>
        <v>26.2105</v>
      </c>
      <c r="J81" s="4">
        <f t="shared" si="9"/>
        <v>26.450499999999998</v>
      </c>
      <c r="K81" s="4">
        <f t="shared" si="9"/>
        <v>27.160499999999999</v>
      </c>
      <c r="M81" s="3" t="s">
        <v>22</v>
      </c>
      <c r="N81" s="4">
        <v>5</v>
      </c>
      <c r="O81" s="5">
        <f>O71*N81%</f>
        <v>1.1805000000000001</v>
      </c>
    </row>
    <row r="82" spans="1:15" x14ac:dyDescent="0.3">
      <c r="A82" s="2" t="s">
        <v>73</v>
      </c>
      <c r="B82" s="4">
        <f t="shared" si="9"/>
        <v>21.138549999999999</v>
      </c>
      <c r="C82" s="4">
        <f t="shared" si="9"/>
        <v>21.608549999999997</v>
      </c>
      <c r="D82" s="4">
        <f t="shared" si="9"/>
        <v>22.318549999999998</v>
      </c>
      <c r="E82" s="4">
        <f t="shared" si="9"/>
        <v>23.25855</v>
      </c>
      <c r="F82" s="4">
        <f t="shared" si="9"/>
        <v>24.438549999999999</v>
      </c>
      <c r="G82" s="4">
        <f t="shared" si="9"/>
        <v>25.858549999999997</v>
      </c>
      <c r="H82" s="4">
        <f t="shared" si="9"/>
        <v>26.088549999999998</v>
      </c>
      <c r="I82" s="4">
        <f t="shared" si="9"/>
        <v>26.32855</v>
      </c>
      <c r="J82" s="4">
        <f t="shared" si="9"/>
        <v>26.568549999999998</v>
      </c>
      <c r="K82" s="4">
        <f t="shared" si="9"/>
        <v>27.278549999999999</v>
      </c>
      <c r="M82" s="3" t="s">
        <v>24</v>
      </c>
      <c r="N82" s="4">
        <v>5.5</v>
      </c>
      <c r="O82" s="5">
        <f>O71*N82%</f>
        <v>1.2985499999999999</v>
      </c>
    </row>
    <row r="83" spans="1:15" x14ac:dyDescent="0.3">
      <c r="A83" s="2" t="s">
        <v>74</v>
      </c>
      <c r="B83" s="4">
        <f t="shared" si="9"/>
        <v>21.256599999999999</v>
      </c>
      <c r="C83" s="4">
        <f t="shared" si="9"/>
        <v>21.726599999999998</v>
      </c>
      <c r="D83" s="4">
        <f t="shared" si="9"/>
        <v>22.436599999999999</v>
      </c>
      <c r="E83" s="4">
        <f t="shared" si="9"/>
        <v>23.3766</v>
      </c>
      <c r="F83" s="4">
        <f t="shared" si="9"/>
        <v>24.5566</v>
      </c>
      <c r="G83" s="4">
        <f t="shared" si="9"/>
        <v>25.976599999999998</v>
      </c>
      <c r="H83" s="4">
        <f t="shared" si="9"/>
        <v>26.206599999999998</v>
      </c>
      <c r="I83" s="4">
        <f t="shared" si="9"/>
        <v>26.4466</v>
      </c>
      <c r="J83" s="4">
        <f t="shared" si="9"/>
        <v>26.686599999999999</v>
      </c>
      <c r="K83" s="4">
        <f t="shared" si="9"/>
        <v>27.396599999999999</v>
      </c>
      <c r="M83" s="3" t="s">
        <v>26</v>
      </c>
      <c r="N83" s="4">
        <v>6</v>
      </c>
      <c r="O83" s="5">
        <f>O71*N83%</f>
        <v>1.4165999999999999</v>
      </c>
    </row>
    <row r="84" spans="1:15" x14ac:dyDescent="0.3">
      <c r="A84" s="2" t="s">
        <v>75</v>
      </c>
      <c r="B84" s="4">
        <f t="shared" si="9"/>
        <v>21.374649999999999</v>
      </c>
      <c r="C84" s="4">
        <f t="shared" si="9"/>
        <v>21.844649999999998</v>
      </c>
      <c r="D84" s="4">
        <f t="shared" si="9"/>
        <v>22.554649999999999</v>
      </c>
      <c r="E84" s="4">
        <f t="shared" si="9"/>
        <v>23.49465</v>
      </c>
      <c r="F84" s="4">
        <f t="shared" si="9"/>
        <v>24.67465</v>
      </c>
      <c r="G84" s="4">
        <f t="shared" si="9"/>
        <v>26.094649999999998</v>
      </c>
      <c r="H84" s="4">
        <f t="shared" si="9"/>
        <v>26.324649999999998</v>
      </c>
      <c r="I84" s="4">
        <f t="shared" si="9"/>
        <v>26.56465</v>
      </c>
      <c r="J84" s="4">
        <f t="shared" si="9"/>
        <v>26.804649999999999</v>
      </c>
      <c r="K84" s="4">
        <f t="shared" si="9"/>
        <v>27.51465</v>
      </c>
      <c r="M84" s="3" t="s">
        <v>28</v>
      </c>
      <c r="N84" s="4">
        <v>6.5</v>
      </c>
      <c r="O84" s="5">
        <f>O71*N84%</f>
        <v>1.5346500000000001</v>
      </c>
    </row>
    <row r="85" spans="1:15" x14ac:dyDescent="0.3">
      <c r="A85" s="2" t="s">
        <v>76</v>
      </c>
      <c r="B85" s="4">
        <f t="shared" si="9"/>
        <v>21.492699999999999</v>
      </c>
      <c r="C85" s="4">
        <f t="shared" si="9"/>
        <v>21.962699999999998</v>
      </c>
      <c r="D85" s="4">
        <f t="shared" si="9"/>
        <v>22.672699999999999</v>
      </c>
      <c r="E85" s="4">
        <f t="shared" si="9"/>
        <v>23.6127</v>
      </c>
      <c r="F85" s="4">
        <f t="shared" si="9"/>
        <v>24.7927</v>
      </c>
      <c r="G85" s="4">
        <f t="shared" si="9"/>
        <v>26.212699999999998</v>
      </c>
      <c r="H85" s="4">
        <f t="shared" si="9"/>
        <v>26.442699999999999</v>
      </c>
      <c r="I85" s="4">
        <f t="shared" si="9"/>
        <v>26.682700000000001</v>
      </c>
      <c r="J85" s="4">
        <f t="shared" si="9"/>
        <v>26.922699999999999</v>
      </c>
      <c r="K85" s="4">
        <f t="shared" si="9"/>
        <v>27.6327</v>
      </c>
      <c r="M85" s="3" t="s">
        <v>30</v>
      </c>
      <c r="N85" s="4">
        <v>7</v>
      </c>
      <c r="O85" s="5">
        <f>O71*N85%</f>
        <v>1.6527000000000001</v>
      </c>
    </row>
    <row r="86" spans="1:15" x14ac:dyDescent="0.3">
      <c r="A86" s="2" t="s">
        <v>77</v>
      </c>
      <c r="B86" s="4">
        <f t="shared" si="9"/>
        <v>21.610749999999999</v>
      </c>
      <c r="C86" s="4">
        <f t="shared" si="9"/>
        <v>22.080749999999998</v>
      </c>
      <c r="D86" s="4">
        <f t="shared" si="9"/>
        <v>22.790749999999999</v>
      </c>
      <c r="E86" s="4">
        <f t="shared" si="9"/>
        <v>23.73075</v>
      </c>
      <c r="F86" s="4">
        <f t="shared" si="9"/>
        <v>24.91075</v>
      </c>
      <c r="G86" s="4">
        <f t="shared" si="9"/>
        <v>26.330749999999998</v>
      </c>
      <c r="H86" s="4">
        <f t="shared" si="9"/>
        <v>26.560749999999999</v>
      </c>
      <c r="I86" s="4">
        <f t="shared" si="9"/>
        <v>26.800750000000001</v>
      </c>
      <c r="J86" s="4">
        <f t="shared" si="9"/>
        <v>27.040749999999999</v>
      </c>
      <c r="K86" s="4">
        <f t="shared" si="9"/>
        <v>27.75075</v>
      </c>
      <c r="M86" s="3" t="s">
        <v>32</v>
      </c>
      <c r="N86" s="4">
        <v>7.5</v>
      </c>
      <c r="O86" s="5">
        <f>O71*N86%</f>
        <v>1.7707499999999998</v>
      </c>
    </row>
    <row r="87" spans="1:15" x14ac:dyDescent="0.3">
      <c r="A87" s="2" t="s">
        <v>78</v>
      </c>
      <c r="B87" s="4">
        <f t="shared" si="9"/>
        <v>21.7288</v>
      </c>
      <c r="C87" s="4">
        <f t="shared" si="9"/>
        <v>22.198799999999999</v>
      </c>
      <c r="D87" s="4">
        <f t="shared" si="9"/>
        <v>22.908799999999999</v>
      </c>
      <c r="E87" s="4">
        <f t="shared" si="9"/>
        <v>23.848800000000001</v>
      </c>
      <c r="F87" s="4">
        <f t="shared" si="9"/>
        <v>25.0288</v>
      </c>
      <c r="G87" s="4">
        <f t="shared" si="9"/>
        <v>26.448799999999999</v>
      </c>
      <c r="H87" s="4">
        <f t="shared" si="9"/>
        <v>26.678799999999999</v>
      </c>
      <c r="I87" s="4">
        <f t="shared" si="9"/>
        <v>26.918800000000001</v>
      </c>
      <c r="J87" s="4">
        <f t="shared" si="9"/>
        <v>27.158799999999999</v>
      </c>
      <c r="K87" s="4">
        <f t="shared" si="9"/>
        <v>27.8688</v>
      </c>
      <c r="M87" s="3" t="s">
        <v>34</v>
      </c>
      <c r="N87" s="4">
        <v>8</v>
      </c>
      <c r="O87" s="5">
        <f>O71*N87%</f>
        <v>1.8888</v>
      </c>
    </row>
    <row r="88" spans="1:15" x14ac:dyDescent="0.3">
      <c r="A88" s="2" t="s">
        <v>79</v>
      </c>
      <c r="B88" s="4">
        <f t="shared" si="9"/>
        <v>21.84685</v>
      </c>
      <c r="C88" s="4">
        <f t="shared" si="9"/>
        <v>22.316849999999999</v>
      </c>
      <c r="D88" s="4">
        <f t="shared" si="9"/>
        <v>23.02685</v>
      </c>
      <c r="E88" s="4">
        <f t="shared" si="9"/>
        <v>23.966850000000001</v>
      </c>
      <c r="F88" s="4">
        <f t="shared" si="9"/>
        <v>25.146850000000001</v>
      </c>
      <c r="G88" s="4">
        <f t="shared" si="9"/>
        <v>26.566849999999999</v>
      </c>
      <c r="H88" s="4">
        <f t="shared" si="9"/>
        <v>26.796849999999999</v>
      </c>
      <c r="I88" s="4">
        <f t="shared" si="9"/>
        <v>27.036850000000001</v>
      </c>
      <c r="J88" s="4">
        <f t="shared" si="9"/>
        <v>27.27685</v>
      </c>
      <c r="K88" s="4">
        <f t="shared" si="9"/>
        <v>27.98685</v>
      </c>
      <c r="M88" s="3" t="s">
        <v>36</v>
      </c>
      <c r="N88" s="4">
        <v>8.5</v>
      </c>
      <c r="O88" s="5">
        <f>O71*N88%</f>
        <v>2.00685</v>
      </c>
    </row>
    <row r="89" spans="1:15" x14ac:dyDescent="0.3">
      <c r="A89" s="2" t="s">
        <v>80</v>
      </c>
      <c r="B89" s="4">
        <f t="shared" si="9"/>
        <v>21.9649</v>
      </c>
      <c r="C89" s="4">
        <f t="shared" si="9"/>
        <v>22.434899999999999</v>
      </c>
      <c r="D89" s="4">
        <f t="shared" si="9"/>
        <v>23.1449</v>
      </c>
      <c r="E89" s="4">
        <f t="shared" si="9"/>
        <v>24.084900000000001</v>
      </c>
      <c r="F89" s="4">
        <f t="shared" si="9"/>
        <v>25.264900000000001</v>
      </c>
      <c r="G89" s="4">
        <f t="shared" si="9"/>
        <v>26.684899999999999</v>
      </c>
      <c r="H89" s="4">
        <f t="shared" si="9"/>
        <v>26.914899999999999</v>
      </c>
      <c r="I89" s="4">
        <f t="shared" si="9"/>
        <v>27.154900000000001</v>
      </c>
      <c r="J89" s="4">
        <f t="shared" si="9"/>
        <v>27.3949</v>
      </c>
      <c r="K89" s="4">
        <f t="shared" si="9"/>
        <v>28.104900000000001</v>
      </c>
      <c r="M89" s="3" t="s">
        <v>38</v>
      </c>
      <c r="N89" s="4">
        <v>9</v>
      </c>
      <c r="O89" s="5">
        <f>O71*N89%</f>
        <v>2.1248999999999998</v>
      </c>
    </row>
    <row r="90" spans="1:15" x14ac:dyDescent="0.3">
      <c r="A90" s="2" t="s">
        <v>81</v>
      </c>
      <c r="B90" s="4">
        <f t="shared" ref="B90:K91" si="10">B$71+$O90</f>
        <v>22.08295</v>
      </c>
      <c r="C90" s="4">
        <f t="shared" si="10"/>
        <v>22.552949999999999</v>
      </c>
      <c r="D90" s="4">
        <f t="shared" si="10"/>
        <v>23.26295</v>
      </c>
      <c r="E90" s="4">
        <f t="shared" si="10"/>
        <v>24.202950000000001</v>
      </c>
      <c r="F90" s="4">
        <f t="shared" si="10"/>
        <v>25.382950000000001</v>
      </c>
      <c r="G90" s="4">
        <f t="shared" si="10"/>
        <v>26.802949999999999</v>
      </c>
      <c r="H90" s="4">
        <f t="shared" si="10"/>
        <v>27.03295</v>
      </c>
      <c r="I90" s="4">
        <f t="shared" si="10"/>
        <v>27.272950000000002</v>
      </c>
      <c r="J90" s="4">
        <f t="shared" si="10"/>
        <v>27.51295</v>
      </c>
      <c r="K90" s="4">
        <f t="shared" si="10"/>
        <v>28.222950000000001</v>
      </c>
      <c r="M90" s="3" t="s">
        <v>40</v>
      </c>
      <c r="N90" s="4">
        <v>9.5</v>
      </c>
      <c r="O90" s="5">
        <f>O71*N90%</f>
        <v>2.24295</v>
      </c>
    </row>
    <row r="91" spans="1:15" x14ac:dyDescent="0.3">
      <c r="A91" s="2" t="s">
        <v>82</v>
      </c>
      <c r="B91" s="4">
        <f t="shared" si="10"/>
        <v>22.201000000000001</v>
      </c>
      <c r="C91" s="4">
        <f t="shared" si="10"/>
        <v>22.670999999999999</v>
      </c>
      <c r="D91" s="4">
        <f t="shared" si="10"/>
        <v>23.381</v>
      </c>
      <c r="E91" s="4">
        <f t="shared" si="10"/>
        <v>24.321000000000002</v>
      </c>
      <c r="F91" s="4">
        <f t="shared" si="10"/>
        <v>25.501000000000001</v>
      </c>
      <c r="G91" s="4">
        <f t="shared" si="10"/>
        <v>26.920999999999999</v>
      </c>
      <c r="H91" s="4">
        <f t="shared" si="10"/>
        <v>27.151</v>
      </c>
      <c r="I91" s="4">
        <f t="shared" si="10"/>
        <v>27.391000000000002</v>
      </c>
      <c r="J91" s="4">
        <f t="shared" si="10"/>
        <v>27.631</v>
      </c>
      <c r="K91" s="4">
        <f t="shared" si="10"/>
        <v>28.341000000000001</v>
      </c>
      <c r="M91" s="3" t="s">
        <v>42</v>
      </c>
      <c r="N91" s="4">
        <v>10</v>
      </c>
      <c r="O91" s="5">
        <f>O71*N91%</f>
        <v>2.3610000000000002</v>
      </c>
    </row>
    <row r="92" spans="1:15" x14ac:dyDescent="0.3">
      <c r="B92" s="4"/>
      <c r="C92" s="4"/>
      <c r="D92" s="4"/>
      <c r="E92" s="4"/>
      <c r="F92" s="4"/>
      <c r="G92" s="4"/>
      <c r="H92" s="4"/>
      <c r="I92" s="4"/>
      <c r="J92" s="4"/>
      <c r="K92" s="4"/>
      <c r="N92" s="4"/>
      <c r="O92" s="5"/>
    </row>
    <row r="93" spans="1:15" s="24" customFormat="1" ht="18" x14ac:dyDescent="0.35">
      <c r="A93" s="21"/>
      <c r="B93" s="26"/>
      <c r="C93" s="26" t="s">
        <v>135</v>
      </c>
      <c r="D93" s="25"/>
      <c r="E93" s="25"/>
      <c r="F93" s="25"/>
      <c r="G93" s="25"/>
      <c r="J93" s="26"/>
      <c r="K93" s="26"/>
      <c r="M93" s="23"/>
    </row>
    <row r="94" spans="1:15" x14ac:dyDescent="0.3">
      <c r="B94" s="2">
        <v>1</v>
      </c>
      <c r="C94" s="2">
        <v>2</v>
      </c>
      <c r="D94" s="2">
        <v>3</v>
      </c>
      <c r="E94" s="2">
        <v>4</v>
      </c>
      <c r="F94" s="2">
        <v>5</v>
      </c>
      <c r="G94" s="2">
        <v>6</v>
      </c>
      <c r="H94" s="2">
        <v>7</v>
      </c>
      <c r="I94" s="2">
        <v>8</v>
      </c>
      <c r="J94" s="2">
        <v>9</v>
      </c>
      <c r="K94" s="2">
        <v>10</v>
      </c>
    </row>
    <row r="95" spans="1:15" x14ac:dyDescent="0.3">
      <c r="A95" s="7" t="s">
        <v>83</v>
      </c>
      <c r="B95" s="6">
        <v>21.25</v>
      </c>
      <c r="C95" s="6">
        <v>21.72</v>
      </c>
      <c r="D95" s="6">
        <v>22.43</v>
      </c>
      <c r="E95" s="6">
        <v>23.38</v>
      </c>
      <c r="F95" s="6">
        <v>24.56</v>
      </c>
      <c r="G95" s="6">
        <v>25.98</v>
      </c>
      <c r="H95" s="6">
        <v>26.21</v>
      </c>
      <c r="I95" s="6">
        <v>26.45</v>
      </c>
      <c r="J95" s="6">
        <v>26.68</v>
      </c>
      <c r="K95" s="6">
        <v>27.39</v>
      </c>
      <c r="L95" s="8"/>
      <c r="M95" s="7" t="s">
        <v>126</v>
      </c>
      <c r="N95" s="8"/>
      <c r="O95" s="9">
        <f>G14</f>
        <v>23.61</v>
      </c>
    </row>
    <row r="96" spans="1:15" x14ac:dyDescent="0.3">
      <c r="A96" s="2" t="s">
        <v>84</v>
      </c>
      <c r="B96" s="4">
        <f t="shared" ref="B96:K96" si="11">B$95+$O96</f>
        <v>21.36805</v>
      </c>
      <c r="C96" s="4">
        <f t="shared" si="11"/>
        <v>21.838049999999999</v>
      </c>
      <c r="D96" s="4">
        <f t="shared" si="11"/>
        <v>22.54805</v>
      </c>
      <c r="E96" s="4">
        <f t="shared" si="11"/>
        <v>23.498049999999999</v>
      </c>
      <c r="F96" s="4">
        <f t="shared" si="11"/>
        <v>24.678049999999999</v>
      </c>
      <c r="G96" s="4">
        <f t="shared" si="11"/>
        <v>26.098050000000001</v>
      </c>
      <c r="H96" s="4">
        <f t="shared" si="11"/>
        <v>26.328050000000001</v>
      </c>
      <c r="I96" s="4">
        <f t="shared" si="11"/>
        <v>26.568049999999999</v>
      </c>
      <c r="J96" s="4">
        <f t="shared" si="11"/>
        <v>26.79805</v>
      </c>
      <c r="K96" s="4">
        <f t="shared" si="11"/>
        <v>27.508050000000001</v>
      </c>
      <c r="M96" s="3" t="s">
        <v>4</v>
      </c>
      <c r="N96" s="4">
        <v>0.5</v>
      </c>
      <c r="O96" s="5">
        <f>O95*N96%</f>
        <v>0.11805</v>
      </c>
    </row>
    <row r="97" spans="1:15" x14ac:dyDescent="0.3">
      <c r="A97" s="2" t="s">
        <v>85</v>
      </c>
      <c r="B97" s="4">
        <f t="shared" ref="B97:B115" si="12">B$95+O97</f>
        <v>21.4861</v>
      </c>
      <c r="C97" s="4">
        <f t="shared" ref="C97:K106" si="13">C$95+$O97</f>
        <v>21.956099999999999</v>
      </c>
      <c r="D97" s="4">
        <f t="shared" si="13"/>
        <v>22.6661</v>
      </c>
      <c r="E97" s="4">
        <f t="shared" si="13"/>
        <v>23.616099999999999</v>
      </c>
      <c r="F97" s="4">
        <f t="shared" si="13"/>
        <v>24.796099999999999</v>
      </c>
      <c r="G97" s="4">
        <f t="shared" si="13"/>
        <v>26.216100000000001</v>
      </c>
      <c r="H97" s="4">
        <f t="shared" si="13"/>
        <v>26.446100000000001</v>
      </c>
      <c r="I97" s="4">
        <f t="shared" si="13"/>
        <v>26.6861</v>
      </c>
      <c r="J97" s="4">
        <f t="shared" si="13"/>
        <v>26.9161</v>
      </c>
      <c r="K97" s="4">
        <f t="shared" si="13"/>
        <v>27.626100000000001</v>
      </c>
      <c r="M97" s="3" t="s">
        <v>6</v>
      </c>
      <c r="N97" s="4">
        <v>1</v>
      </c>
      <c r="O97" s="5">
        <f>O95*N97%</f>
        <v>0.2361</v>
      </c>
    </row>
    <row r="98" spans="1:15" x14ac:dyDescent="0.3">
      <c r="A98" s="2" t="s">
        <v>86</v>
      </c>
      <c r="B98" s="4">
        <f t="shared" si="12"/>
        <v>21.604150000000001</v>
      </c>
      <c r="C98" s="4">
        <f t="shared" si="13"/>
        <v>22.074149999999999</v>
      </c>
      <c r="D98" s="4">
        <f t="shared" si="13"/>
        <v>22.78415</v>
      </c>
      <c r="E98" s="4">
        <f t="shared" si="13"/>
        <v>23.73415</v>
      </c>
      <c r="F98" s="4">
        <f t="shared" si="13"/>
        <v>24.914149999999999</v>
      </c>
      <c r="G98" s="4">
        <f t="shared" si="13"/>
        <v>26.334150000000001</v>
      </c>
      <c r="H98" s="4">
        <f t="shared" si="13"/>
        <v>26.564150000000001</v>
      </c>
      <c r="I98" s="4">
        <f t="shared" si="13"/>
        <v>26.80415</v>
      </c>
      <c r="J98" s="4">
        <f t="shared" si="13"/>
        <v>27.03415</v>
      </c>
      <c r="K98" s="4">
        <f t="shared" si="13"/>
        <v>27.744150000000001</v>
      </c>
      <c r="M98" s="3" t="s">
        <v>8</v>
      </c>
      <c r="N98" s="4">
        <v>1.5</v>
      </c>
      <c r="O98" s="5">
        <f>O95*N98%</f>
        <v>0.35414999999999996</v>
      </c>
    </row>
    <row r="99" spans="1:15" x14ac:dyDescent="0.3">
      <c r="A99" s="2" t="s">
        <v>87</v>
      </c>
      <c r="B99" s="4">
        <f t="shared" si="12"/>
        <v>21.722200000000001</v>
      </c>
      <c r="C99" s="4">
        <f t="shared" si="13"/>
        <v>22.1922</v>
      </c>
      <c r="D99" s="4">
        <f t="shared" si="13"/>
        <v>22.902200000000001</v>
      </c>
      <c r="E99" s="4">
        <f t="shared" si="13"/>
        <v>23.8522</v>
      </c>
      <c r="F99" s="4">
        <f t="shared" si="13"/>
        <v>25.0322</v>
      </c>
      <c r="G99" s="4">
        <f t="shared" si="13"/>
        <v>26.452200000000001</v>
      </c>
      <c r="H99" s="4">
        <f t="shared" si="13"/>
        <v>26.682200000000002</v>
      </c>
      <c r="I99" s="4">
        <f t="shared" si="13"/>
        <v>26.9222</v>
      </c>
      <c r="J99" s="4">
        <f t="shared" si="13"/>
        <v>27.152200000000001</v>
      </c>
      <c r="K99" s="4">
        <f t="shared" si="13"/>
        <v>27.862200000000001</v>
      </c>
      <c r="M99" s="3" t="s">
        <v>10</v>
      </c>
      <c r="N99" s="4">
        <v>2</v>
      </c>
      <c r="O99" s="5">
        <f>O95*N99%</f>
        <v>0.47220000000000001</v>
      </c>
    </row>
    <row r="100" spans="1:15" x14ac:dyDescent="0.3">
      <c r="A100" s="2" t="s">
        <v>88</v>
      </c>
      <c r="B100" s="4">
        <f t="shared" si="12"/>
        <v>21.840250000000001</v>
      </c>
      <c r="C100" s="4">
        <f t="shared" si="13"/>
        <v>22.31025</v>
      </c>
      <c r="D100" s="4">
        <f t="shared" si="13"/>
        <v>23.020250000000001</v>
      </c>
      <c r="E100" s="4">
        <f t="shared" si="13"/>
        <v>23.97025</v>
      </c>
      <c r="F100" s="4">
        <f t="shared" si="13"/>
        <v>25.15025</v>
      </c>
      <c r="G100" s="4">
        <f t="shared" si="13"/>
        <v>26.570250000000001</v>
      </c>
      <c r="H100" s="4">
        <f t="shared" si="13"/>
        <v>26.800250000000002</v>
      </c>
      <c r="I100" s="4">
        <f t="shared" si="13"/>
        <v>27.04025</v>
      </c>
      <c r="J100" s="4">
        <f t="shared" si="13"/>
        <v>27.270250000000001</v>
      </c>
      <c r="K100" s="4">
        <f t="shared" si="13"/>
        <v>27.980250000000002</v>
      </c>
      <c r="M100" s="3" t="s">
        <v>12</v>
      </c>
      <c r="N100" s="4">
        <v>2.5</v>
      </c>
      <c r="O100" s="5">
        <f>O95*N100%</f>
        <v>0.59025000000000005</v>
      </c>
    </row>
    <row r="101" spans="1:15" x14ac:dyDescent="0.3">
      <c r="A101" s="2" t="s">
        <v>89</v>
      </c>
      <c r="B101" s="4">
        <f t="shared" si="12"/>
        <v>21.958300000000001</v>
      </c>
      <c r="C101" s="4">
        <f t="shared" si="13"/>
        <v>22.4283</v>
      </c>
      <c r="D101" s="4">
        <f t="shared" si="13"/>
        <v>23.138300000000001</v>
      </c>
      <c r="E101" s="4">
        <f t="shared" si="13"/>
        <v>24.0883</v>
      </c>
      <c r="F101" s="4">
        <f t="shared" si="13"/>
        <v>25.2683</v>
      </c>
      <c r="G101" s="4">
        <f t="shared" si="13"/>
        <v>26.688300000000002</v>
      </c>
      <c r="H101" s="4">
        <f t="shared" si="13"/>
        <v>26.918300000000002</v>
      </c>
      <c r="I101" s="4">
        <f t="shared" si="13"/>
        <v>27.158300000000001</v>
      </c>
      <c r="J101" s="4">
        <f t="shared" si="13"/>
        <v>27.388300000000001</v>
      </c>
      <c r="K101" s="4">
        <f t="shared" si="13"/>
        <v>28.098300000000002</v>
      </c>
      <c r="M101" s="3" t="s">
        <v>14</v>
      </c>
      <c r="N101" s="4">
        <v>3</v>
      </c>
      <c r="O101" s="5">
        <f>O95*N101%</f>
        <v>0.70829999999999993</v>
      </c>
    </row>
    <row r="102" spans="1:15" x14ac:dyDescent="0.3">
      <c r="A102" s="2" t="s">
        <v>90</v>
      </c>
      <c r="B102" s="4">
        <f t="shared" si="12"/>
        <v>22.076350000000001</v>
      </c>
      <c r="C102" s="4">
        <f t="shared" si="13"/>
        <v>22.54635</v>
      </c>
      <c r="D102" s="4">
        <f t="shared" si="13"/>
        <v>23.256350000000001</v>
      </c>
      <c r="E102" s="4">
        <f t="shared" si="13"/>
        <v>24.20635</v>
      </c>
      <c r="F102" s="4">
        <f t="shared" si="13"/>
        <v>25.38635</v>
      </c>
      <c r="G102" s="4">
        <f t="shared" si="13"/>
        <v>26.806350000000002</v>
      </c>
      <c r="H102" s="4">
        <f t="shared" si="13"/>
        <v>27.036350000000002</v>
      </c>
      <c r="I102" s="4">
        <f t="shared" si="13"/>
        <v>27.276350000000001</v>
      </c>
      <c r="J102" s="4">
        <f t="shared" si="13"/>
        <v>27.506350000000001</v>
      </c>
      <c r="K102" s="4">
        <f t="shared" si="13"/>
        <v>28.216350000000002</v>
      </c>
      <c r="M102" s="3" t="s">
        <v>16</v>
      </c>
      <c r="N102" s="4">
        <v>3.5</v>
      </c>
      <c r="O102" s="5">
        <f>O95*N102%</f>
        <v>0.82635000000000003</v>
      </c>
    </row>
    <row r="103" spans="1:15" x14ac:dyDescent="0.3">
      <c r="A103" s="2" t="s">
        <v>91</v>
      </c>
      <c r="B103" s="4">
        <f t="shared" si="12"/>
        <v>22.194400000000002</v>
      </c>
      <c r="C103" s="4">
        <f t="shared" si="13"/>
        <v>22.664400000000001</v>
      </c>
      <c r="D103" s="4">
        <f t="shared" si="13"/>
        <v>23.374400000000001</v>
      </c>
      <c r="E103" s="4">
        <f t="shared" si="13"/>
        <v>24.324400000000001</v>
      </c>
      <c r="F103" s="4">
        <f t="shared" si="13"/>
        <v>25.5044</v>
      </c>
      <c r="G103" s="4">
        <f t="shared" si="13"/>
        <v>26.924400000000002</v>
      </c>
      <c r="H103" s="4">
        <f t="shared" si="13"/>
        <v>27.154400000000003</v>
      </c>
      <c r="I103" s="4">
        <f t="shared" si="13"/>
        <v>27.394400000000001</v>
      </c>
      <c r="J103" s="4">
        <f t="shared" si="13"/>
        <v>27.624400000000001</v>
      </c>
      <c r="K103" s="4">
        <f t="shared" si="13"/>
        <v>28.334400000000002</v>
      </c>
      <c r="M103" s="3" t="s">
        <v>18</v>
      </c>
      <c r="N103" s="4">
        <v>4</v>
      </c>
      <c r="O103" s="5">
        <f>O95*N103%</f>
        <v>0.94440000000000002</v>
      </c>
    </row>
    <row r="104" spans="1:15" x14ac:dyDescent="0.3">
      <c r="A104" s="2" t="s">
        <v>92</v>
      </c>
      <c r="B104" s="4">
        <f t="shared" si="12"/>
        <v>22.312449999999998</v>
      </c>
      <c r="C104" s="4">
        <f t="shared" si="13"/>
        <v>22.782449999999997</v>
      </c>
      <c r="D104" s="4">
        <f t="shared" si="13"/>
        <v>23.492449999999998</v>
      </c>
      <c r="E104" s="4">
        <f t="shared" si="13"/>
        <v>24.442449999999997</v>
      </c>
      <c r="F104" s="4">
        <f t="shared" si="13"/>
        <v>25.622449999999997</v>
      </c>
      <c r="G104" s="4">
        <f t="shared" si="13"/>
        <v>27.042449999999999</v>
      </c>
      <c r="H104" s="4">
        <f t="shared" si="13"/>
        <v>27.272449999999999</v>
      </c>
      <c r="I104" s="4">
        <f t="shared" si="13"/>
        <v>27.512449999999998</v>
      </c>
      <c r="J104" s="4">
        <f t="shared" si="13"/>
        <v>27.742449999999998</v>
      </c>
      <c r="K104" s="4">
        <f t="shared" si="13"/>
        <v>28.452449999999999</v>
      </c>
      <c r="M104" s="3" t="s">
        <v>20</v>
      </c>
      <c r="N104" s="4">
        <v>4.5</v>
      </c>
      <c r="O104" s="5">
        <f>O95*N104%</f>
        <v>1.0624499999999999</v>
      </c>
    </row>
    <row r="105" spans="1:15" x14ac:dyDescent="0.3">
      <c r="A105" s="2" t="s">
        <v>93</v>
      </c>
      <c r="B105" s="4">
        <f t="shared" si="12"/>
        <v>22.430499999999999</v>
      </c>
      <c r="C105" s="4">
        <f t="shared" si="13"/>
        <v>22.900499999999997</v>
      </c>
      <c r="D105" s="4">
        <f t="shared" si="13"/>
        <v>23.610499999999998</v>
      </c>
      <c r="E105" s="4">
        <f t="shared" si="13"/>
        <v>24.560499999999998</v>
      </c>
      <c r="F105" s="4">
        <f t="shared" si="13"/>
        <v>25.740499999999997</v>
      </c>
      <c r="G105" s="4">
        <f t="shared" si="13"/>
        <v>27.160499999999999</v>
      </c>
      <c r="H105" s="4">
        <f t="shared" si="13"/>
        <v>27.390499999999999</v>
      </c>
      <c r="I105" s="4">
        <f t="shared" si="13"/>
        <v>27.630499999999998</v>
      </c>
      <c r="J105" s="4">
        <f t="shared" si="13"/>
        <v>27.860499999999998</v>
      </c>
      <c r="K105" s="4">
        <f t="shared" si="13"/>
        <v>28.570499999999999</v>
      </c>
      <c r="M105" s="3" t="s">
        <v>22</v>
      </c>
      <c r="N105" s="4">
        <v>5</v>
      </c>
      <c r="O105" s="5">
        <f>O95*N105%</f>
        <v>1.1805000000000001</v>
      </c>
    </row>
    <row r="106" spans="1:15" x14ac:dyDescent="0.3">
      <c r="A106" s="2" t="s">
        <v>94</v>
      </c>
      <c r="B106" s="4">
        <f t="shared" si="12"/>
        <v>22.548549999999999</v>
      </c>
      <c r="C106" s="4">
        <f t="shared" si="13"/>
        <v>23.018549999999998</v>
      </c>
      <c r="D106" s="4">
        <f t="shared" si="13"/>
        <v>23.728549999999998</v>
      </c>
      <c r="E106" s="4">
        <f t="shared" si="13"/>
        <v>24.678549999999998</v>
      </c>
      <c r="F106" s="4">
        <f t="shared" si="13"/>
        <v>25.858549999999997</v>
      </c>
      <c r="G106" s="4">
        <f t="shared" si="13"/>
        <v>27.278549999999999</v>
      </c>
      <c r="H106" s="4">
        <f t="shared" si="13"/>
        <v>27.50855</v>
      </c>
      <c r="I106" s="4">
        <f t="shared" si="13"/>
        <v>27.748549999999998</v>
      </c>
      <c r="J106" s="4">
        <f t="shared" si="13"/>
        <v>27.978549999999998</v>
      </c>
      <c r="K106" s="4">
        <f t="shared" si="13"/>
        <v>28.688549999999999</v>
      </c>
      <c r="M106" s="3" t="s">
        <v>24</v>
      </c>
      <c r="N106" s="4">
        <v>5.5</v>
      </c>
      <c r="O106" s="5">
        <f>O95*N106%</f>
        <v>1.2985499999999999</v>
      </c>
    </row>
    <row r="107" spans="1:15" x14ac:dyDescent="0.3">
      <c r="A107" s="2" t="s">
        <v>95</v>
      </c>
      <c r="B107" s="4">
        <f t="shared" si="12"/>
        <v>22.666599999999999</v>
      </c>
      <c r="C107" s="4">
        <f t="shared" ref="C107:K115" si="14">C$95+$O107</f>
        <v>23.136599999999998</v>
      </c>
      <c r="D107" s="4">
        <f t="shared" si="14"/>
        <v>23.846599999999999</v>
      </c>
      <c r="E107" s="4">
        <f t="shared" si="14"/>
        <v>24.796599999999998</v>
      </c>
      <c r="F107" s="4">
        <f t="shared" si="14"/>
        <v>25.976599999999998</v>
      </c>
      <c r="G107" s="4">
        <f t="shared" si="14"/>
        <v>27.396599999999999</v>
      </c>
      <c r="H107" s="4">
        <f t="shared" si="14"/>
        <v>27.6266</v>
      </c>
      <c r="I107" s="4">
        <f t="shared" si="14"/>
        <v>27.866599999999998</v>
      </c>
      <c r="J107" s="4">
        <f t="shared" si="14"/>
        <v>28.096599999999999</v>
      </c>
      <c r="K107" s="4">
        <f t="shared" si="14"/>
        <v>28.8066</v>
      </c>
      <c r="M107" s="3" t="s">
        <v>26</v>
      </c>
      <c r="N107" s="4">
        <v>6</v>
      </c>
      <c r="O107" s="5">
        <f>O95*N107%</f>
        <v>1.4165999999999999</v>
      </c>
    </row>
    <row r="108" spans="1:15" x14ac:dyDescent="0.3">
      <c r="A108" s="2" t="s">
        <v>96</v>
      </c>
      <c r="B108" s="4">
        <f t="shared" si="12"/>
        <v>22.784649999999999</v>
      </c>
      <c r="C108" s="4">
        <f t="shared" si="14"/>
        <v>23.254649999999998</v>
      </c>
      <c r="D108" s="4">
        <f t="shared" si="14"/>
        <v>23.964649999999999</v>
      </c>
      <c r="E108" s="4">
        <f t="shared" si="14"/>
        <v>24.914649999999998</v>
      </c>
      <c r="F108" s="4">
        <f t="shared" si="14"/>
        <v>26.094649999999998</v>
      </c>
      <c r="G108" s="4">
        <f t="shared" si="14"/>
        <v>27.51465</v>
      </c>
      <c r="H108" s="4">
        <f t="shared" si="14"/>
        <v>27.74465</v>
      </c>
      <c r="I108" s="4">
        <f t="shared" si="14"/>
        <v>27.984649999999998</v>
      </c>
      <c r="J108" s="4">
        <f t="shared" si="14"/>
        <v>28.214649999999999</v>
      </c>
      <c r="K108" s="4">
        <f t="shared" si="14"/>
        <v>28.92465</v>
      </c>
      <c r="M108" s="3" t="s">
        <v>28</v>
      </c>
      <c r="N108" s="4">
        <v>6.5</v>
      </c>
      <c r="O108" s="5">
        <f>O95*N108%</f>
        <v>1.5346500000000001</v>
      </c>
    </row>
    <row r="109" spans="1:15" x14ac:dyDescent="0.3">
      <c r="A109" s="2" t="s">
        <v>97</v>
      </c>
      <c r="B109" s="4">
        <f t="shared" si="12"/>
        <v>22.902699999999999</v>
      </c>
      <c r="C109" s="4">
        <f t="shared" si="14"/>
        <v>23.372699999999998</v>
      </c>
      <c r="D109" s="4">
        <f t="shared" si="14"/>
        <v>24.082699999999999</v>
      </c>
      <c r="E109" s="4">
        <f t="shared" si="14"/>
        <v>25.032699999999998</v>
      </c>
      <c r="F109" s="4">
        <f t="shared" si="14"/>
        <v>26.212699999999998</v>
      </c>
      <c r="G109" s="4">
        <f t="shared" si="14"/>
        <v>27.6327</v>
      </c>
      <c r="H109" s="4">
        <f t="shared" si="14"/>
        <v>27.8627</v>
      </c>
      <c r="I109" s="4">
        <f t="shared" si="14"/>
        <v>28.102699999999999</v>
      </c>
      <c r="J109" s="4">
        <f t="shared" si="14"/>
        <v>28.332699999999999</v>
      </c>
      <c r="K109" s="4">
        <f t="shared" si="14"/>
        <v>29.0427</v>
      </c>
      <c r="M109" s="3" t="s">
        <v>30</v>
      </c>
      <c r="N109" s="4">
        <v>7</v>
      </c>
      <c r="O109" s="5">
        <f>O95*N109%</f>
        <v>1.6527000000000001</v>
      </c>
    </row>
    <row r="110" spans="1:15" x14ac:dyDescent="0.3">
      <c r="A110" s="2" t="s">
        <v>98</v>
      </c>
      <c r="B110" s="4">
        <f t="shared" si="12"/>
        <v>23.02075</v>
      </c>
      <c r="C110" s="4">
        <f t="shared" si="14"/>
        <v>23.490749999999998</v>
      </c>
      <c r="D110" s="4">
        <f t="shared" si="14"/>
        <v>24.200749999999999</v>
      </c>
      <c r="E110" s="4">
        <f t="shared" si="14"/>
        <v>25.150749999999999</v>
      </c>
      <c r="F110" s="4">
        <f t="shared" si="14"/>
        <v>26.330749999999998</v>
      </c>
      <c r="G110" s="4">
        <f t="shared" si="14"/>
        <v>27.75075</v>
      </c>
      <c r="H110" s="4">
        <f t="shared" si="14"/>
        <v>27.98075</v>
      </c>
      <c r="I110" s="4">
        <f t="shared" si="14"/>
        <v>28.220749999999999</v>
      </c>
      <c r="J110" s="4">
        <f t="shared" si="14"/>
        <v>28.450749999999999</v>
      </c>
      <c r="K110" s="4">
        <f t="shared" si="14"/>
        <v>29.16075</v>
      </c>
      <c r="M110" s="3" t="s">
        <v>32</v>
      </c>
      <c r="N110" s="4">
        <v>7.5</v>
      </c>
      <c r="O110" s="5">
        <f>O95*N110%</f>
        <v>1.7707499999999998</v>
      </c>
    </row>
    <row r="111" spans="1:15" x14ac:dyDescent="0.3">
      <c r="A111" s="2" t="s">
        <v>99</v>
      </c>
      <c r="B111" s="4">
        <f t="shared" si="12"/>
        <v>23.1388</v>
      </c>
      <c r="C111" s="4">
        <f t="shared" si="14"/>
        <v>23.608799999999999</v>
      </c>
      <c r="D111" s="4">
        <f t="shared" si="14"/>
        <v>24.3188</v>
      </c>
      <c r="E111" s="4">
        <f t="shared" si="14"/>
        <v>25.268799999999999</v>
      </c>
      <c r="F111" s="4">
        <f t="shared" si="14"/>
        <v>26.448799999999999</v>
      </c>
      <c r="G111" s="4">
        <f t="shared" si="14"/>
        <v>27.8688</v>
      </c>
      <c r="H111" s="4">
        <f t="shared" si="14"/>
        <v>28.098800000000001</v>
      </c>
      <c r="I111" s="4">
        <f t="shared" si="14"/>
        <v>28.338799999999999</v>
      </c>
      <c r="J111" s="4">
        <f t="shared" si="14"/>
        <v>28.5688</v>
      </c>
      <c r="K111" s="4">
        <f t="shared" si="14"/>
        <v>29.2788</v>
      </c>
      <c r="M111" s="3" t="s">
        <v>34</v>
      </c>
      <c r="N111" s="4">
        <v>8</v>
      </c>
      <c r="O111" s="5">
        <f>O95*N111%</f>
        <v>1.8888</v>
      </c>
    </row>
    <row r="112" spans="1:15" x14ac:dyDescent="0.3">
      <c r="A112" s="2" t="s">
        <v>100</v>
      </c>
      <c r="B112" s="4">
        <f t="shared" si="12"/>
        <v>23.25685</v>
      </c>
      <c r="C112" s="4">
        <f t="shared" si="14"/>
        <v>23.726849999999999</v>
      </c>
      <c r="D112" s="4">
        <f t="shared" si="14"/>
        <v>24.43685</v>
      </c>
      <c r="E112" s="4">
        <f t="shared" si="14"/>
        <v>25.386849999999999</v>
      </c>
      <c r="F112" s="4">
        <f t="shared" si="14"/>
        <v>26.566849999999999</v>
      </c>
      <c r="G112" s="4">
        <f t="shared" si="14"/>
        <v>27.98685</v>
      </c>
      <c r="H112" s="4">
        <f t="shared" si="14"/>
        <v>28.216850000000001</v>
      </c>
      <c r="I112" s="4">
        <f t="shared" si="14"/>
        <v>28.456849999999999</v>
      </c>
      <c r="J112" s="4">
        <f t="shared" si="14"/>
        <v>28.68685</v>
      </c>
      <c r="K112" s="4">
        <f t="shared" si="14"/>
        <v>29.396850000000001</v>
      </c>
      <c r="M112" s="3" t="s">
        <v>36</v>
      </c>
      <c r="N112" s="4">
        <v>8.5</v>
      </c>
      <c r="O112" s="5">
        <f>O95*N112%</f>
        <v>2.00685</v>
      </c>
    </row>
    <row r="113" spans="1:15" x14ac:dyDescent="0.3">
      <c r="A113" s="2" t="s">
        <v>101</v>
      </c>
      <c r="B113" s="4">
        <f t="shared" si="12"/>
        <v>23.3749</v>
      </c>
      <c r="C113" s="4">
        <f t="shared" si="14"/>
        <v>23.844899999999999</v>
      </c>
      <c r="D113" s="4">
        <f t="shared" si="14"/>
        <v>24.5549</v>
      </c>
      <c r="E113" s="4">
        <f t="shared" si="14"/>
        <v>25.504899999999999</v>
      </c>
      <c r="F113" s="4">
        <f t="shared" si="14"/>
        <v>26.684899999999999</v>
      </c>
      <c r="G113" s="4">
        <f t="shared" si="14"/>
        <v>28.104900000000001</v>
      </c>
      <c r="H113" s="4">
        <f t="shared" si="14"/>
        <v>28.334900000000001</v>
      </c>
      <c r="I113" s="4">
        <f t="shared" si="14"/>
        <v>28.5749</v>
      </c>
      <c r="J113" s="4">
        <f t="shared" si="14"/>
        <v>28.8049</v>
      </c>
      <c r="K113" s="4">
        <f t="shared" si="14"/>
        <v>29.514900000000001</v>
      </c>
      <c r="M113" s="3" t="s">
        <v>38</v>
      </c>
      <c r="N113" s="4">
        <v>9</v>
      </c>
      <c r="O113" s="5">
        <f>O95*N113%</f>
        <v>2.1248999999999998</v>
      </c>
    </row>
    <row r="114" spans="1:15" x14ac:dyDescent="0.3">
      <c r="A114" s="2" t="s">
        <v>102</v>
      </c>
      <c r="B114" s="4">
        <f t="shared" si="12"/>
        <v>23.49295</v>
      </c>
      <c r="C114" s="4">
        <f t="shared" si="14"/>
        <v>23.962949999999999</v>
      </c>
      <c r="D114" s="4">
        <f t="shared" si="14"/>
        <v>24.67295</v>
      </c>
      <c r="E114" s="4">
        <f t="shared" si="14"/>
        <v>25.622949999999999</v>
      </c>
      <c r="F114" s="4">
        <f t="shared" si="14"/>
        <v>26.802949999999999</v>
      </c>
      <c r="G114" s="4">
        <f t="shared" si="14"/>
        <v>28.222950000000001</v>
      </c>
      <c r="H114" s="4">
        <f t="shared" si="14"/>
        <v>28.452950000000001</v>
      </c>
      <c r="I114" s="4">
        <f t="shared" si="14"/>
        <v>28.69295</v>
      </c>
      <c r="J114" s="4">
        <f t="shared" si="14"/>
        <v>28.92295</v>
      </c>
      <c r="K114" s="4">
        <f t="shared" si="14"/>
        <v>29.632950000000001</v>
      </c>
      <c r="M114" s="3" t="s">
        <v>40</v>
      </c>
      <c r="N114" s="4">
        <v>9.5</v>
      </c>
      <c r="O114" s="5">
        <f>O95*N114%</f>
        <v>2.24295</v>
      </c>
    </row>
    <row r="115" spans="1:15" x14ac:dyDescent="0.3">
      <c r="A115" s="2" t="s">
        <v>103</v>
      </c>
      <c r="B115" s="4">
        <f t="shared" si="12"/>
        <v>23.611000000000001</v>
      </c>
      <c r="C115" s="4">
        <f t="shared" si="14"/>
        <v>24.081</v>
      </c>
      <c r="D115" s="4">
        <f t="shared" si="14"/>
        <v>24.791</v>
      </c>
      <c r="E115" s="4">
        <f t="shared" si="14"/>
        <v>25.741</v>
      </c>
      <c r="F115" s="4">
        <f t="shared" si="14"/>
        <v>26.920999999999999</v>
      </c>
      <c r="G115" s="4">
        <f t="shared" si="14"/>
        <v>28.341000000000001</v>
      </c>
      <c r="H115" s="4">
        <f t="shared" si="14"/>
        <v>28.571000000000002</v>
      </c>
      <c r="I115" s="4">
        <f t="shared" si="14"/>
        <v>28.811</v>
      </c>
      <c r="J115" s="4">
        <f t="shared" si="14"/>
        <v>29.041</v>
      </c>
      <c r="K115" s="4">
        <f t="shared" si="14"/>
        <v>29.751000000000001</v>
      </c>
      <c r="M115" s="3" t="s">
        <v>42</v>
      </c>
      <c r="N115" s="4">
        <v>10</v>
      </c>
      <c r="O115" s="5">
        <f>O95*N115%</f>
        <v>2.3610000000000002</v>
      </c>
    </row>
    <row r="116" spans="1:15" x14ac:dyDescent="0.3">
      <c r="B116" s="4"/>
      <c r="C116" s="4"/>
      <c r="D116" s="4"/>
      <c r="E116" s="4"/>
      <c r="F116" s="4"/>
      <c r="G116" s="4"/>
      <c r="H116" s="4"/>
      <c r="I116" s="4"/>
      <c r="J116" s="4"/>
      <c r="K116" s="4"/>
      <c r="N116" s="4"/>
      <c r="O116" s="5"/>
    </row>
    <row r="117" spans="1:15" s="24" customFormat="1" ht="18" x14ac:dyDescent="0.35">
      <c r="A117" s="21"/>
      <c r="B117" s="26"/>
      <c r="C117" s="26" t="s">
        <v>136</v>
      </c>
      <c r="D117" s="25"/>
      <c r="E117" s="25"/>
      <c r="F117" s="25"/>
      <c r="G117" s="25"/>
      <c r="J117" s="26"/>
      <c r="K117" s="26"/>
      <c r="M117" s="23"/>
    </row>
    <row r="118" spans="1:15" x14ac:dyDescent="0.3">
      <c r="B118" s="2">
        <v>1</v>
      </c>
      <c r="C118" s="2">
        <v>2</v>
      </c>
      <c r="D118" s="2">
        <v>3</v>
      </c>
      <c r="E118" s="2">
        <v>4</v>
      </c>
      <c r="F118" s="2">
        <v>5</v>
      </c>
      <c r="G118" s="2">
        <v>6</v>
      </c>
      <c r="H118" s="2">
        <v>7</v>
      </c>
      <c r="I118" s="2">
        <v>8</v>
      </c>
      <c r="J118" s="2">
        <v>9</v>
      </c>
      <c r="K118" s="2">
        <v>10</v>
      </c>
    </row>
    <row r="119" spans="1:15" x14ac:dyDescent="0.3">
      <c r="A119" s="7" t="s">
        <v>104</v>
      </c>
      <c r="B119" s="6">
        <f t="shared" ref="B119:K119" si="15">B17</f>
        <v>22.29</v>
      </c>
      <c r="C119" s="6">
        <f t="shared" si="15"/>
        <v>22.85</v>
      </c>
      <c r="D119" s="6">
        <f t="shared" si="15"/>
        <v>23.68</v>
      </c>
      <c r="E119" s="6">
        <f t="shared" si="15"/>
        <v>24.8</v>
      </c>
      <c r="F119" s="6">
        <f t="shared" si="15"/>
        <v>26.19</v>
      </c>
      <c r="G119" s="6">
        <f t="shared" si="15"/>
        <v>27.86</v>
      </c>
      <c r="H119" s="6">
        <f t="shared" si="15"/>
        <v>28.14</v>
      </c>
      <c r="I119" s="6">
        <f t="shared" si="15"/>
        <v>28.42</v>
      </c>
      <c r="J119" s="6">
        <f t="shared" si="15"/>
        <v>28.7</v>
      </c>
      <c r="K119" s="6">
        <f t="shared" si="15"/>
        <v>29.54</v>
      </c>
      <c r="L119" s="8"/>
      <c r="M119" s="7" t="s">
        <v>125</v>
      </c>
      <c r="N119" s="8"/>
      <c r="O119" s="9">
        <f>G14</f>
        <v>23.61</v>
      </c>
    </row>
    <row r="120" spans="1:15" x14ac:dyDescent="0.3">
      <c r="A120" s="2" t="s">
        <v>105</v>
      </c>
      <c r="B120" s="4">
        <f t="shared" ref="B120:K120" si="16">B$119+$O120</f>
        <v>22.408049999999999</v>
      </c>
      <c r="C120" s="4">
        <f t="shared" si="16"/>
        <v>22.968050000000002</v>
      </c>
      <c r="D120" s="4">
        <f t="shared" si="16"/>
        <v>23.79805</v>
      </c>
      <c r="E120" s="4">
        <f t="shared" si="16"/>
        <v>24.918050000000001</v>
      </c>
      <c r="F120" s="4">
        <f t="shared" si="16"/>
        <v>26.308050000000001</v>
      </c>
      <c r="G120" s="4">
        <f t="shared" si="16"/>
        <v>27.97805</v>
      </c>
      <c r="H120" s="4">
        <f t="shared" si="16"/>
        <v>28.258050000000001</v>
      </c>
      <c r="I120" s="4">
        <f t="shared" si="16"/>
        <v>28.538050000000002</v>
      </c>
      <c r="J120" s="4">
        <f t="shared" si="16"/>
        <v>28.818049999999999</v>
      </c>
      <c r="K120" s="4">
        <f t="shared" si="16"/>
        <v>29.658049999999999</v>
      </c>
      <c r="M120" s="3" t="s">
        <v>4</v>
      </c>
      <c r="N120" s="4">
        <v>0.5</v>
      </c>
      <c r="O120" s="5">
        <f>O119*N120%</f>
        <v>0.11805</v>
      </c>
    </row>
    <row r="121" spans="1:15" x14ac:dyDescent="0.3">
      <c r="A121" s="2" t="s">
        <v>106</v>
      </c>
      <c r="B121" s="4">
        <f t="shared" ref="B121:B139" si="17">B$119+O121</f>
        <v>22.5261</v>
      </c>
      <c r="C121" s="4">
        <f t="shared" ref="C121:K130" si="18">C$119+$O121</f>
        <v>23.086100000000002</v>
      </c>
      <c r="D121" s="4">
        <f t="shared" si="18"/>
        <v>23.9161</v>
      </c>
      <c r="E121" s="4">
        <f t="shared" si="18"/>
        <v>25.036100000000001</v>
      </c>
      <c r="F121" s="4">
        <f t="shared" si="18"/>
        <v>26.426100000000002</v>
      </c>
      <c r="G121" s="4">
        <f t="shared" si="18"/>
        <v>28.0961</v>
      </c>
      <c r="H121" s="4">
        <f t="shared" si="18"/>
        <v>28.376100000000001</v>
      </c>
      <c r="I121" s="4">
        <f t="shared" si="18"/>
        <v>28.656100000000002</v>
      </c>
      <c r="J121" s="4">
        <f t="shared" si="18"/>
        <v>28.9361</v>
      </c>
      <c r="K121" s="4">
        <f t="shared" si="18"/>
        <v>29.7761</v>
      </c>
      <c r="M121" s="3" t="s">
        <v>6</v>
      </c>
      <c r="N121" s="4">
        <v>1</v>
      </c>
      <c r="O121" s="5">
        <f>O119*N121%</f>
        <v>0.2361</v>
      </c>
    </row>
    <row r="122" spans="1:15" x14ac:dyDescent="0.3">
      <c r="A122" s="2" t="s">
        <v>107</v>
      </c>
      <c r="B122" s="4">
        <f t="shared" si="17"/>
        <v>22.64415</v>
      </c>
      <c r="C122" s="4">
        <f t="shared" si="18"/>
        <v>23.204150000000002</v>
      </c>
      <c r="D122" s="4">
        <f t="shared" si="18"/>
        <v>24.03415</v>
      </c>
      <c r="E122" s="4">
        <f t="shared" si="18"/>
        <v>25.154150000000001</v>
      </c>
      <c r="F122" s="4">
        <f t="shared" si="18"/>
        <v>26.544150000000002</v>
      </c>
      <c r="G122" s="4">
        <f t="shared" si="18"/>
        <v>28.21415</v>
      </c>
      <c r="H122" s="4">
        <f t="shared" si="18"/>
        <v>28.494150000000001</v>
      </c>
      <c r="I122" s="4">
        <f t="shared" si="18"/>
        <v>28.774150000000002</v>
      </c>
      <c r="J122" s="4">
        <f t="shared" si="18"/>
        <v>29.05415</v>
      </c>
      <c r="K122" s="4">
        <f t="shared" si="18"/>
        <v>29.89415</v>
      </c>
      <c r="M122" s="3" t="s">
        <v>8</v>
      </c>
      <c r="N122" s="4">
        <v>1.5</v>
      </c>
      <c r="O122" s="5">
        <f>O119*N122%</f>
        <v>0.35414999999999996</v>
      </c>
    </row>
    <row r="123" spans="1:15" x14ac:dyDescent="0.3">
      <c r="A123" s="2" t="s">
        <v>108</v>
      </c>
      <c r="B123" s="4">
        <f t="shared" si="17"/>
        <v>22.7622</v>
      </c>
      <c r="C123" s="4">
        <f t="shared" si="18"/>
        <v>23.322200000000002</v>
      </c>
      <c r="D123" s="4">
        <f t="shared" si="18"/>
        <v>24.152200000000001</v>
      </c>
      <c r="E123" s="4">
        <f t="shared" si="18"/>
        <v>25.272200000000002</v>
      </c>
      <c r="F123" s="4">
        <f t="shared" si="18"/>
        <v>26.662200000000002</v>
      </c>
      <c r="G123" s="4">
        <f t="shared" si="18"/>
        <v>28.3322</v>
      </c>
      <c r="H123" s="4">
        <f t="shared" si="18"/>
        <v>28.612200000000001</v>
      </c>
      <c r="I123" s="4">
        <f t="shared" si="18"/>
        <v>28.892200000000003</v>
      </c>
      <c r="J123" s="4">
        <f t="shared" si="18"/>
        <v>29.1722</v>
      </c>
      <c r="K123" s="4">
        <f t="shared" si="18"/>
        <v>30.0122</v>
      </c>
      <c r="M123" s="3" t="s">
        <v>10</v>
      </c>
      <c r="N123" s="4">
        <v>2</v>
      </c>
      <c r="O123" s="5">
        <f>O119*N123%</f>
        <v>0.47220000000000001</v>
      </c>
    </row>
    <row r="124" spans="1:15" x14ac:dyDescent="0.3">
      <c r="A124" s="2" t="s">
        <v>109</v>
      </c>
      <c r="B124" s="4">
        <f t="shared" si="17"/>
        <v>22.88025</v>
      </c>
      <c r="C124" s="4">
        <f t="shared" si="18"/>
        <v>23.440250000000002</v>
      </c>
      <c r="D124" s="4">
        <f t="shared" si="18"/>
        <v>24.270250000000001</v>
      </c>
      <c r="E124" s="4">
        <f t="shared" si="18"/>
        <v>25.390250000000002</v>
      </c>
      <c r="F124" s="4">
        <f t="shared" si="18"/>
        <v>26.780250000000002</v>
      </c>
      <c r="G124" s="4">
        <f t="shared" si="18"/>
        <v>28.45025</v>
      </c>
      <c r="H124" s="4">
        <f t="shared" si="18"/>
        <v>28.730250000000002</v>
      </c>
      <c r="I124" s="4">
        <f t="shared" si="18"/>
        <v>29.010250000000003</v>
      </c>
      <c r="J124" s="4">
        <f t="shared" si="18"/>
        <v>29.29025</v>
      </c>
      <c r="K124" s="4">
        <f t="shared" si="18"/>
        <v>30.13025</v>
      </c>
      <c r="M124" s="3" t="s">
        <v>12</v>
      </c>
      <c r="N124" s="4">
        <v>2.5</v>
      </c>
      <c r="O124" s="5">
        <f>O119*N124%</f>
        <v>0.59025000000000005</v>
      </c>
    </row>
    <row r="125" spans="1:15" x14ac:dyDescent="0.3">
      <c r="A125" s="2" t="s">
        <v>110</v>
      </c>
      <c r="B125" s="4">
        <f t="shared" si="17"/>
        <v>22.9983</v>
      </c>
      <c r="C125" s="4">
        <f t="shared" si="18"/>
        <v>23.558300000000003</v>
      </c>
      <c r="D125" s="4">
        <f t="shared" si="18"/>
        <v>24.388300000000001</v>
      </c>
      <c r="E125" s="4">
        <f t="shared" si="18"/>
        <v>25.508300000000002</v>
      </c>
      <c r="F125" s="4">
        <f t="shared" si="18"/>
        <v>26.898300000000003</v>
      </c>
      <c r="G125" s="4">
        <f t="shared" si="18"/>
        <v>28.568300000000001</v>
      </c>
      <c r="H125" s="4">
        <f t="shared" si="18"/>
        <v>28.848300000000002</v>
      </c>
      <c r="I125" s="4">
        <f t="shared" si="18"/>
        <v>29.128300000000003</v>
      </c>
      <c r="J125" s="4">
        <f t="shared" si="18"/>
        <v>29.408300000000001</v>
      </c>
      <c r="K125" s="4">
        <f t="shared" si="18"/>
        <v>30.2483</v>
      </c>
      <c r="M125" s="3" t="s">
        <v>14</v>
      </c>
      <c r="N125" s="4">
        <v>3</v>
      </c>
      <c r="O125" s="5">
        <f>O119*N125%</f>
        <v>0.70829999999999993</v>
      </c>
    </row>
    <row r="126" spans="1:15" x14ac:dyDescent="0.3">
      <c r="A126" s="2" t="s">
        <v>111</v>
      </c>
      <c r="B126" s="4">
        <f t="shared" si="17"/>
        <v>23.116350000000001</v>
      </c>
      <c r="C126" s="4">
        <f t="shared" si="18"/>
        <v>23.676350000000003</v>
      </c>
      <c r="D126" s="4">
        <f t="shared" si="18"/>
        <v>24.506350000000001</v>
      </c>
      <c r="E126" s="4">
        <f t="shared" si="18"/>
        <v>25.626350000000002</v>
      </c>
      <c r="F126" s="4">
        <f t="shared" si="18"/>
        <v>27.016350000000003</v>
      </c>
      <c r="G126" s="4">
        <f t="shared" si="18"/>
        <v>28.686350000000001</v>
      </c>
      <c r="H126" s="4">
        <f t="shared" si="18"/>
        <v>28.966350000000002</v>
      </c>
      <c r="I126" s="4">
        <f t="shared" si="18"/>
        <v>29.246350000000003</v>
      </c>
      <c r="J126" s="4">
        <f t="shared" si="18"/>
        <v>29.526350000000001</v>
      </c>
      <c r="K126" s="4">
        <f t="shared" si="18"/>
        <v>30.366350000000001</v>
      </c>
      <c r="M126" s="3" t="s">
        <v>16</v>
      </c>
      <c r="N126" s="4">
        <v>3.5</v>
      </c>
      <c r="O126" s="5">
        <f>O119*N126%</f>
        <v>0.82635000000000003</v>
      </c>
    </row>
    <row r="127" spans="1:15" x14ac:dyDescent="0.3">
      <c r="A127" s="2" t="s">
        <v>112</v>
      </c>
      <c r="B127" s="4">
        <f t="shared" si="17"/>
        <v>23.234400000000001</v>
      </c>
      <c r="C127" s="4">
        <f t="shared" si="18"/>
        <v>23.794400000000003</v>
      </c>
      <c r="D127" s="4">
        <f t="shared" si="18"/>
        <v>24.624400000000001</v>
      </c>
      <c r="E127" s="4">
        <f t="shared" si="18"/>
        <v>25.744400000000002</v>
      </c>
      <c r="F127" s="4">
        <f t="shared" si="18"/>
        <v>27.134400000000003</v>
      </c>
      <c r="G127" s="4">
        <f t="shared" si="18"/>
        <v>28.804400000000001</v>
      </c>
      <c r="H127" s="4">
        <f t="shared" si="18"/>
        <v>29.084400000000002</v>
      </c>
      <c r="I127" s="4">
        <f t="shared" si="18"/>
        <v>29.364400000000003</v>
      </c>
      <c r="J127" s="4">
        <f t="shared" si="18"/>
        <v>29.644400000000001</v>
      </c>
      <c r="K127" s="4">
        <f t="shared" si="18"/>
        <v>30.484400000000001</v>
      </c>
      <c r="M127" s="3" t="s">
        <v>18</v>
      </c>
      <c r="N127" s="4">
        <v>4</v>
      </c>
      <c r="O127" s="5">
        <f>O119*N127%</f>
        <v>0.94440000000000002</v>
      </c>
    </row>
    <row r="128" spans="1:15" x14ac:dyDescent="0.3">
      <c r="A128" s="2" t="s">
        <v>113</v>
      </c>
      <c r="B128" s="4">
        <f t="shared" si="17"/>
        <v>23.352449999999997</v>
      </c>
      <c r="C128" s="4">
        <f t="shared" si="18"/>
        <v>23.91245</v>
      </c>
      <c r="D128" s="4">
        <f t="shared" si="18"/>
        <v>24.742449999999998</v>
      </c>
      <c r="E128" s="4">
        <f t="shared" si="18"/>
        <v>25.862449999999999</v>
      </c>
      <c r="F128" s="4">
        <f t="shared" si="18"/>
        <v>27.25245</v>
      </c>
      <c r="G128" s="4">
        <f t="shared" si="18"/>
        <v>28.922449999999998</v>
      </c>
      <c r="H128" s="4">
        <f t="shared" si="18"/>
        <v>29.202449999999999</v>
      </c>
      <c r="I128" s="4">
        <f t="shared" si="18"/>
        <v>29.48245</v>
      </c>
      <c r="J128" s="4">
        <f t="shared" si="18"/>
        <v>29.762449999999998</v>
      </c>
      <c r="K128" s="4">
        <f t="shared" si="18"/>
        <v>30.602449999999997</v>
      </c>
      <c r="M128" s="3" t="s">
        <v>20</v>
      </c>
      <c r="N128" s="4">
        <v>4.5</v>
      </c>
      <c r="O128" s="5">
        <f>O119*N128%</f>
        <v>1.0624499999999999</v>
      </c>
    </row>
    <row r="129" spans="1:15" x14ac:dyDescent="0.3">
      <c r="A129" s="2" t="s">
        <v>114</v>
      </c>
      <c r="B129" s="4">
        <f t="shared" si="17"/>
        <v>23.470499999999998</v>
      </c>
      <c r="C129" s="4">
        <f t="shared" si="18"/>
        <v>24.0305</v>
      </c>
      <c r="D129" s="4">
        <f t="shared" si="18"/>
        <v>24.860499999999998</v>
      </c>
      <c r="E129" s="4">
        <f t="shared" si="18"/>
        <v>25.980499999999999</v>
      </c>
      <c r="F129" s="4">
        <f t="shared" si="18"/>
        <v>27.3705</v>
      </c>
      <c r="G129" s="4">
        <f t="shared" si="18"/>
        <v>29.040499999999998</v>
      </c>
      <c r="H129" s="4">
        <f t="shared" si="18"/>
        <v>29.320499999999999</v>
      </c>
      <c r="I129" s="4">
        <f t="shared" si="18"/>
        <v>29.6005</v>
      </c>
      <c r="J129" s="4">
        <f t="shared" si="18"/>
        <v>29.880499999999998</v>
      </c>
      <c r="K129" s="4">
        <f t="shared" si="18"/>
        <v>30.720499999999998</v>
      </c>
      <c r="M129" s="3" t="s">
        <v>22</v>
      </c>
      <c r="N129" s="4">
        <v>5</v>
      </c>
      <c r="O129" s="5">
        <f>O119*N129%</f>
        <v>1.1805000000000001</v>
      </c>
    </row>
    <row r="130" spans="1:15" x14ac:dyDescent="0.3">
      <c r="A130" s="2" t="s">
        <v>115</v>
      </c>
      <c r="B130" s="4">
        <f t="shared" si="17"/>
        <v>23.588549999999998</v>
      </c>
      <c r="C130" s="4">
        <f t="shared" si="18"/>
        <v>24.14855</v>
      </c>
      <c r="D130" s="4">
        <f t="shared" si="18"/>
        <v>24.978549999999998</v>
      </c>
      <c r="E130" s="4">
        <f t="shared" si="18"/>
        <v>26.098549999999999</v>
      </c>
      <c r="F130" s="4">
        <f t="shared" si="18"/>
        <v>27.48855</v>
      </c>
      <c r="G130" s="4">
        <f t="shared" si="18"/>
        <v>29.158549999999998</v>
      </c>
      <c r="H130" s="4">
        <f t="shared" si="18"/>
        <v>29.438549999999999</v>
      </c>
      <c r="I130" s="4">
        <f t="shared" si="18"/>
        <v>29.71855</v>
      </c>
      <c r="J130" s="4">
        <f t="shared" si="18"/>
        <v>29.998549999999998</v>
      </c>
      <c r="K130" s="4">
        <f t="shared" si="18"/>
        <v>30.838549999999998</v>
      </c>
      <c r="M130" s="3" t="s">
        <v>24</v>
      </c>
      <c r="N130" s="4">
        <v>5.5</v>
      </c>
      <c r="O130" s="5">
        <f>O119*N130%</f>
        <v>1.2985499999999999</v>
      </c>
    </row>
    <row r="131" spans="1:15" x14ac:dyDescent="0.3">
      <c r="A131" s="2" t="s">
        <v>116</v>
      </c>
      <c r="B131" s="4">
        <f t="shared" si="17"/>
        <v>23.706599999999998</v>
      </c>
      <c r="C131" s="4">
        <f t="shared" ref="C131:K139" si="19">C$119+$O131</f>
        <v>24.2666</v>
      </c>
      <c r="D131" s="4">
        <f t="shared" si="19"/>
        <v>25.096599999999999</v>
      </c>
      <c r="E131" s="4">
        <f t="shared" si="19"/>
        <v>26.2166</v>
      </c>
      <c r="F131" s="4">
        <f t="shared" si="19"/>
        <v>27.6066</v>
      </c>
      <c r="G131" s="4">
        <f t="shared" si="19"/>
        <v>29.276599999999998</v>
      </c>
      <c r="H131" s="4">
        <f t="shared" si="19"/>
        <v>29.5566</v>
      </c>
      <c r="I131" s="4">
        <f t="shared" si="19"/>
        <v>29.836600000000001</v>
      </c>
      <c r="J131" s="4">
        <f t="shared" si="19"/>
        <v>30.116599999999998</v>
      </c>
      <c r="K131" s="4">
        <f t="shared" si="19"/>
        <v>30.956599999999998</v>
      </c>
      <c r="M131" s="3" t="s">
        <v>26</v>
      </c>
      <c r="N131" s="4">
        <v>6</v>
      </c>
      <c r="O131" s="5">
        <f>O119*N131%</f>
        <v>1.4165999999999999</v>
      </c>
    </row>
    <row r="132" spans="1:15" x14ac:dyDescent="0.3">
      <c r="A132" s="2" t="s">
        <v>117</v>
      </c>
      <c r="B132" s="4">
        <f t="shared" si="17"/>
        <v>23.824649999999998</v>
      </c>
      <c r="C132" s="4">
        <f t="shared" si="19"/>
        <v>24.384650000000001</v>
      </c>
      <c r="D132" s="4">
        <f t="shared" si="19"/>
        <v>25.214649999999999</v>
      </c>
      <c r="E132" s="4">
        <f t="shared" si="19"/>
        <v>26.33465</v>
      </c>
      <c r="F132" s="4">
        <f t="shared" si="19"/>
        <v>27.72465</v>
      </c>
      <c r="G132" s="4">
        <f t="shared" si="19"/>
        <v>29.394649999999999</v>
      </c>
      <c r="H132" s="4">
        <f t="shared" si="19"/>
        <v>29.67465</v>
      </c>
      <c r="I132" s="4">
        <f t="shared" si="19"/>
        <v>29.954650000000001</v>
      </c>
      <c r="J132" s="4">
        <f t="shared" si="19"/>
        <v>30.234649999999998</v>
      </c>
      <c r="K132" s="4">
        <f t="shared" si="19"/>
        <v>31.074649999999998</v>
      </c>
      <c r="M132" s="3" t="s">
        <v>28</v>
      </c>
      <c r="N132" s="4">
        <v>6.5</v>
      </c>
      <c r="O132" s="5">
        <f>O119*N132%</f>
        <v>1.5346500000000001</v>
      </c>
    </row>
    <row r="133" spans="1:15" x14ac:dyDescent="0.3">
      <c r="A133" s="2" t="s">
        <v>118</v>
      </c>
      <c r="B133" s="4">
        <f t="shared" si="17"/>
        <v>23.942699999999999</v>
      </c>
      <c r="C133" s="4">
        <f t="shared" si="19"/>
        <v>24.502700000000001</v>
      </c>
      <c r="D133" s="4">
        <f t="shared" si="19"/>
        <v>25.332699999999999</v>
      </c>
      <c r="E133" s="4">
        <f t="shared" si="19"/>
        <v>26.4527</v>
      </c>
      <c r="F133" s="4">
        <f t="shared" si="19"/>
        <v>27.842700000000001</v>
      </c>
      <c r="G133" s="4">
        <f t="shared" si="19"/>
        <v>29.512699999999999</v>
      </c>
      <c r="H133" s="4">
        <f t="shared" si="19"/>
        <v>29.7927</v>
      </c>
      <c r="I133" s="4">
        <f t="shared" si="19"/>
        <v>30.072700000000001</v>
      </c>
      <c r="J133" s="4">
        <f t="shared" si="19"/>
        <v>30.352699999999999</v>
      </c>
      <c r="K133" s="4">
        <f t="shared" si="19"/>
        <v>31.192699999999999</v>
      </c>
      <c r="M133" s="3" t="s">
        <v>30</v>
      </c>
      <c r="N133" s="4">
        <v>7</v>
      </c>
      <c r="O133" s="5">
        <f>O119*N133%</f>
        <v>1.6527000000000001</v>
      </c>
    </row>
    <row r="134" spans="1:15" x14ac:dyDescent="0.3">
      <c r="A134" s="2" t="s">
        <v>119</v>
      </c>
      <c r="B134" s="4">
        <f t="shared" si="17"/>
        <v>24.060749999999999</v>
      </c>
      <c r="C134" s="4">
        <f t="shared" si="19"/>
        <v>24.620750000000001</v>
      </c>
      <c r="D134" s="4">
        <f t="shared" si="19"/>
        <v>25.450749999999999</v>
      </c>
      <c r="E134" s="4">
        <f t="shared" si="19"/>
        <v>26.57075</v>
      </c>
      <c r="F134" s="4">
        <f t="shared" si="19"/>
        <v>27.960750000000001</v>
      </c>
      <c r="G134" s="4">
        <f t="shared" si="19"/>
        <v>29.630749999999999</v>
      </c>
      <c r="H134" s="4">
        <f t="shared" si="19"/>
        <v>29.91075</v>
      </c>
      <c r="I134" s="4">
        <f t="shared" si="19"/>
        <v>30.190750000000001</v>
      </c>
      <c r="J134" s="4">
        <f t="shared" si="19"/>
        <v>30.470749999999999</v>
      </c>
      <c r="K134" s="4">
        <f t="shared" si="19"/>
        <v>31.310749999999999</v>
      </c>
      <c r="M134" s="3" t="s">
        <v>32</v>
      </c>
      <c r="N134" s="4">
        <v>7.5</v>
      </c>
      <c r="O134" s="5">
        <f>O119*N134%</f>
        <v>1.7707499999999998</v>
      </c>
    </row>
    <row r="135" spans="1:15" x14ac:dyDescent="0.3">
      <c r="A135" s="2" t="s">
        <v>120</v>
      </c>
      <c r="B135" s="4">
        <f t="shared" si="17"/>
        <v>24.178799999999999</v>
      </c>
      <c r="C135" s="4">
        <f t="shared" si="19"/>
        <v>24.738800000000001</v>
      </c>
      <c r="D135" s="4">
        <f t="shared" si="19"/>
        <v>25.5688</v>
      </c>
      <c r="E135" s="4">
        <f t="shared" si="19"/>
        <v>26.688800000000001</v>
      </c>
      <c r="F135" s="4">
        <f t="shared" si="19"/>
        <v>28.078800000000001</v>
      </c>
      <c r="G135" s="4">
        <f t="shared" si="19"/>
        <v>29.748799999999999</v>
      </c>
      <c r="H135" s="4">
        <f t="shared" si="19"/>
        <v>30.0288</v>
      </c>
      <c r="I135" s="4">
        <f t="shared" si="19"/>
        <v>30.308800000000002</v>
      </c>
      <c r="J135" s="4">
        <f t="shared" si="19"/>
        <v>30.588799999999999</v>
      </c>
      <c r="K135" s="4">
        <f t="shared" si="19"/>
        <v>31.428799999999999</v>
      </c>
      <c r="M135" s="3" t="s">
        <v>34</v>
      </c>
      <c r="N135" s="4">
        <v>8</v>
      </c>
      <c r="O135" s="5">
        <f>O119*N135%</f>
        <v>1.8888</v>
      </c>
    </row>
    <row r="136" spans="1:15" x14ac:dyDescent="0.3">
      <c r="A136" s="2" t="s">
        <v>121</v>
      </c>
      <c r="B136" s="4">
        <f t="shared" si="17"/>
        <v>24.296849999999999</v>
      </c>
      <c r="C136" s="4">
        <f t="shared" si="19"/>
        <v>24.856850000000001</v>
      </c>
      <c r="D136" s="4">
        <f t="shared" si="19"/>
        <v>25.68685</v>
      </c>
      <c r="E136" s="4">
        <f t="shared" si="19"/>
        <v>26.806850000000001</v>
      </c>
      <c r="F136" s="4">
        <f t="shared" si="19"/>
        <v>28.196850000000001</v>
      </c>
      <c r="G136" s="4">
        <f t="shared" si="19"/>
        <v>29.866849999999999</v>
      </c>
      <c r="H136" s="4">
        <f t="shared" si="19"/>
        <v>30.146850000000001</v>
      </c>
      <c r="I136" s="4">
        <f t="shared" si="19"/>
        <v>30.426850000000002</v>
      </c>
      <c r="J136" s="4">
        <f t="shared" si="19"/>
        <v>30.706849999999999</v>
      </c>
      <c r="K136" s="4">
        <f t="shared" si="19"/>
        <v>31.546849999999999</v>
      </c>
      <c r="M136" s="3" t="s">
        <v>36</v>
      </c>
      <c r="N136" s="4">
        <v>8.5</v>
      </c>
      <c r="O136" s="5">
        <f>O119*N136%</f>
        <v>2.00685</v>
      </c>
    </row>
    <row r="137" spans="1:15" x14ac:dyDescent="0.3">
      <c r="A137" s="2" t="s">
        <v>122</v>
      </c>
      <c r="B137" s="4">
        <f t="shared" si="17"/>
        <v>24.414899999999999</v>
      </c>
      <c r="C137" s="4">
        <f t="shared" si="19"/>
        <v>24.974900000000002</v>
      </c>
      <c r="D137" s="4">
        <f t="shared" si="19"/>
        <v>25.8049</v>
      </c>
      <c r="E137" s="4">
        <f t="shared" si="19"/>
        <v>26.924900000000001</v>
      </c>
      <c r="F137" s="4">
        <f t="shared" si="19"/>
        <v>28.314900000000002</v>
      </c>
      <c r="G137" s="4">
        <f t="shared" si="19"/>
        <v>29.9849</v>
      </c>
      <c r="H137" s="4">
        <f t="shared" si="19"/>
        <v>30.264900000000001</v>
      </c>
      <c r="I137" s="4">
        <f t="shared" si="19"/>
        <v>30.544900000000002</v>
      </c>
      <c r="J137" s="4">
        <f t="shared" si="19"/>
        <v>30.8249</v>
      </c>
      <c r="K137" s="4">
        <f t="shared" si="19"/>
        <v>31.664899999999999</v>
      </c>
      <c r="M137" s="3" t="s">
        <v>38</v>
      </c>
      <c r="N137" s="4">
        <v>9</v>
      </c>
      <c r="O137" s="5">
        <f>O119*N137%</f>
        <v>2.1248999999999998</v>
      </c>
    </row>
    <row r="138" spans="1:15" x14ac:dyDescent="0.3">
      <c r="A138" s="2" t="s">
        <v>123</v>
      </c>
      <c r="B138" s="4">
        <f t="shared" si="17"/>
        <v>24.53295</v>
      </c>
      <c r="C138" s="4">
        <f t="shared" si="19"/>
        <v>25.092950000000002</v>
      </c>
      <c r="D138" s="4">
        <f t="shared" si="19"/>
        <v>25.92295</v>
      </c>
      <c r="E138" s="4">
        <f t="shared" si="19"/>
        <v>27.042950000000001</v>
      </c>
      <c r="F138" s="4">
        <f t="shared" si="19"/>
        <v>28.432950000000002</v>
      </c>
      <c r="G138" s="4">
        <f t="shared" si="19"/>
        <v>30.10295</v>
      </c>
      <c r="H138" s="4">
        <f t="shared" si="19"/>
        <v>30.382950000000001</v>
      </c>
      <c r="I138" s="4">
        <f t="shared" si="19"/>
        <v>30.662950000000002</v>
      </c>
      <c r="J138" s="4">
        <f t="shared" si="19"/>
        <v>30.94295</v>
      </c>
      <c r="K138" s="4">
        <f t="shared" si="19"/>
        <v>31.78295</v>
      </c>
      <c r="M138" s="3" t="s">
        <v>40</v>
      </c>
      <c r="N138" s="4">
        <v>9.5</v>
      </c>
      <c r="O138" s="5">
        <f>O119*N138%</f>
        <v>2.24295</v>
      </c>
    </row>
    <row r="139" spans="1:15" x14ac:dyDescent="0.3">
      <c r="A139" s="2" t="s">
        <v>124</v>
      </c>
      <c r="B139" s="4">
        <f t="shared" si="17"/>
        <v>24.651</v>
      </c>
      <c r="C139" s="4">
        <f t="shared" si="19"/>
        <v>25.211000000000002</v>
      </c>
      <c r="D139" s="4">
        <f t="shared" si="19"/>
        <v>26.041</v>
      </c>
      <c r="E139" s="4">
        <f t="shared" si="19"/>
        <v>27.161000000000001</v>
      </c>
      <c r="F139" s="4">
        <f t="shared" si="19"/>
        <v>28.551000000000002</v>
      </c>
      <c r="G139" s="4">
        <f t="shared" si="19"/>
        <v>30.221</v>
      </c>
      <c r="H139" s="4">
        <f t="shared" si="19"/>
        <v>30.501000000000001</v>
      </c>
      <c r="I139" s="4">
        <f t="shared" si="19"/>
        <v>30.781000000000002</v>
      </c>
      <c r="J139" s="4">
        <f t="shared" si="19"/>
        <v>31.061</v>
      </c>
      <c r="K139" s="4">
        <f t="shared" si="19"/>
        <v>31.901</v>
      </c>
      <c r="M139" s="3" t="s">
        <v>42</v>
      </c>
      <c r="N139" s="4">
        <v>10</v>
      </c>
      <c r="O139" s="5">
        <f>O119*N139%</f>
        <v>2.3610000000000002</v>
      </c>
    </row>
  </sheetData>
  <phoneticPr fontId="31" type="noConversion"/>
  <pageMargins left="0.7" right="0.7" top="0.75" bottom="0.75" header="0.3" footer="0.3"/>
  <pageSetup orientation="landscape" r:id="rId1"/>
  <headerFooter alignWithMargins="0"/>
  <rowBreaks count="5" manualBreakCount="5">
    <brk id="19" max="65535" man="1"/>
    <brk id="43" max="65535" man="1"/>
    <brk id="67" max="16383" man="1"/>
    <brk id="91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4.4" x14ac:dyDescent="0.3"/>
  <sheetData/>
  <phoneticPr fontId="31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56 hr scale</vt:lpstr>
      <vt:lpstr>blank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Ronna Craig</dc:creator>
  <cp:lastModifiedBy>Anna Percival</cp:lastModifiedBy>
  <cp:lastPrinted>2016-02-10T01:36:24Z</cp:lastPrinted>
  <dcterms:created xsi:type="dcterms:W3CDTF">2014-06-27T17:41:55Z</dcterms:created>
  <dcterms:modified xsi:type="dcterms:W3CDTF">2017-06-15T21:33:23Z</dcterms:modified>
</cp:coreProperties>
</file>